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x\Desktop\5-综合测评\18年综测\奖学金评定支撑材料\"/>
    </mc:Choice>
  </mc:AlternateContent>
  <bookViews>
    <workbookView xWindow="0" yWindow="0" windowWidth="11970" windowHeight="9675"/>
  </bookViews>
  <sheets>
    <sheet name="地信151" sheetId="1" r:id="rId1"/>
    <sheet name="电气151" sheetId="2" r:id="rId2"/>
    <sheet name="电气152" sheetId="4" r:id="rId3"/>
    <sheet name="计算机151" sheetId="5" r:id="rId4"/>
    <sheet name="试验152" sheetId="7" r:id="rId5"/>
    <sheet name="电子151" sheetId="8" r:id="rId6"/>
    <sheet name="自动化151" sheetId="9" r:id="rId7"/>
    <sheet name="通信151" sheetId="10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0" l="1"/>
  <c r="H3" i="10" s="1"/>
  <c r="D4" i="10"/>
  <c r="H4" i="10" s="1"/>
  <c r="D5" i="10"/>
  <c r="H5" i="10" s="1"/>
  <c r="D6" i="10"/>
  <c r="H6" i="10" s="1"/>
  <c r="D7" i="10"/>
  <c r="H7" i="10" s="1"/>
  <c r="D8" i="10"/>
  <c r="H8" i="10" s="1"/>
  <c r="D9" i="10"/>
  <c r="H9" i="10" s="1"/>
  <c r="D10" i="10"/>
  <c r="H10" i="10" s="1"/>
  <c r="D11" i="10"/>
  <c r="H11" i="10" s="1"/>
  <c r="D12" i="10"/>
  <c r="H12" i="10" s="1"/>
  <c r="D13" i="10"/>
  <c r="H13" i="10" s="1"/>
  <c r="D14" i="10"/>
  <c r="H14" i="10" s="1"/>
  <c r="D15" i="10"/>
  <c r="H15" i="10" s="1"/>
  <c r="D16" i="10"/>
  <c r="H16" i="10" s="1"/>
  <c r="D17" i="10"/>
  <c r="H17" i="10" s="1"/>
  <c r="D18" i="10"/>
  <c r="H18" i="10" s="1"/>
  <c r="D19" i="10"/>
  <c r="H19" i="10" s="1"/>
  <c r="D20" i="10"/>
  <c r="H20" i="10" s="1"/>
  <c r="D21" i="10"/>
  <c r="H21" i="10" s="1"/>
  <c r="D22" i="10"/>
  <c r="H22" i="10" s="1"/>
  <c r="D23" i="10"/>
  <c r="H23" i="10" s="1"/>
  <c r="D24" i="10"/>
  <c r="H24" i="10" s="1"/>
  <c r="D25" i="10"/>
  <c r="H25" i="10" s="1"/>
  <c r="D26" i="10"/>
  <c r="H26" i="10" s="1"/>
  <c r="D27" i="10"/>
  <c r="H27" i="10" s="1"/>
  <c r="D28" i="10"/>
  <c r="H28" i="10" s="1"/>
  <c r="D29" i="10"/>
  <c r="H29" i="10" s="1"/>
  <c r="D2" i="10"/>
  <c r="H2" i="10" s="1"/>
  <c r="H2" i="9"/>
  <c r="D3" i="9"/>
  <c r="H3" i="9" s="1"/>
  <c r="D4" i="9"/>
  <c r="H4" i="9" s="1"/>
  <c r="D5" i="9"/>
  <c r="H5" i="9" s="1"/>
  <c r="D6" i="9"/>
  <c r="H6" i="9" s="1"/>
  <c r="D7" i="9"/>
  <c r="H7" i="9" s="1"/>
  <c r="D8" i="9"/>
  <c r="H8" i="9" s="1"/>
  <c r="D9" i="9"/>
  <c r="H9" i="9" s="1"/>
  <c r="D10" i="9"/>
  <c r="H10" i="9" s="1"/>
  <c r="D11" i="9"/>
  <c r="H11" i="9" s="1"/>
  <c r="D12" i="9"/>
  <c r="H12" i="9" s="1"/>
  <c r="D13" i="9"/>
  <c r="H13" i="9" s="1"/>
  <c r="D14" i="9"/>
  <c r="H14" i="9" s="1"/>
  <c r="D15" i="9"/>
  <c r="H15" i="9" s="1"/>
  <c r="D16" i="9"/>
  <c r="H16" i="9" s="1"/>
  <c r="D17" i="9"/>
  <c r="H17" i="9" s="1"/>
  <c r="D18" i="9"/>
  <c r="H18" i="9" s="1"/>
  <c r="D19" i="9"/>
  <c r="H19" i="9" s="1"/>
  <c r="D20" i="9"/>
  <c r="H20" i="9" s="1"/>
  <c r="D2" i="9"/>
  <c r="D3" i="8"/>
  <c r="H3" i="8" s="1"/>
  <c r="D4" i="8"/>
  <c r="H4" i="8" s="1"/>
  <c r="D5" i="8"/>
  <c r="H5" i="8" s="1"/>
  <c r="D6" i="8"/>
  <c r="H6" i="8" s="1"/>
  <c r="D7" i="8"/>
  <c r="H7" i="8" s="1"/>
  <c r="D8" i="8"/>
  <c r="H8" i="8" s="1"/>
  <c r="D9" i="8"/>
  <c r="H9" i="8" s="1"/>
  <c r="D10" i="8"/>
  <c r="H10" i="8" s="1"/>
  <c r="D11" i="8"/>
  <c r="H11" i="8" s="1"/>
  <c r="D12" i="8"/>
  <c r="H12" i="8" s="1"/>
  <c r="D13" i="8"/>
  <c r="H13" i="8" s="1"/>
  <c r="D14" i="8"/>
  <c r="H14" i="8" s="1"/>
  <c r="D15" i="8"/>
  <c r="H15" i="8" s="1"/>
  <c r="D16" i="8"/>
  <c r="H16" i="8" s="1"/>
  <c r="D17" i="8"/>
  <c r="H17" i="8" s="1"/>
  <c r="D18" i="8"/>
  <c r="H18" i="8" s="1"/>
  <c r="D19" i="8"/>
  <c r="H19" i="8" s="1"/>
  <c r="D20" i="8"/>
  <c r="H20" i="8" s="1"/>
  <c r="D21" i="8"/>
  <c r="H21" i="8" s="1"/>
  <c r="D22" i="8"/>
  <c r="H22" i="8" s="1"/>
  <c r="D2" i="8"/>
  <c r="H2" i="8" s="1"/>
  <c r="D21" i="7"/>
  <c r="H21" i="7" s="1"/>
  <c r="D22" i="7"/>
  <c r="H22" i="7" s="1"/>
  <c r="D23" i="7"/>
  <c r="H23" i="7" s="1"/>
  <c r="D24" i="7"/>
  <c r="H24" i="7" s="1"/>
  <c r="D25" i="7"/>
  <c r="H25" i="7" s="1"/>
  <c r="D26" i="7"/>
  <c r="H26" i="7" s="1"/>
  <c r="D27" i="7"/>
  <c r="H27" i="7" s="1"/>
  <c r="D12" i="7"/>
  <c r="H12" i="7" s="1"/>
  <c r="D13" i="7"/>
  <c r="H13" i="7" s="1"/>
  <c r="D28" i="7"/>
  <c r="H28" i="7" s="1"/>
  <c r="D2" i="7"/>
  <c r="H2" i="7" s="1"/>
  <c r="D3" i="7"/>
  <c r="H3" i="7" s="1"/>
  <c r="D4" i="7"/>
  <c r="H4" i="7" s="1"/>
  <c r="D5" i="7"/>
  <c r="H5" i="7" s="1"/>
  <c r="D6" i="7"/>
  <c r="H6" i="7" s="1"/>
  <c r="D29" i="7"/>
  <c r="H29" i="7" s="1"/>
  <c r="D30" i="7"/>
  <c r="H30" i="7" s="1"/>
  <c r="D7" i="7"/>
  <c r="H7" i="7" s="1"/>
  <c r="D31" i="7"/>
  <c r="H31" i="7" s="1"/>
  <c r="D14" i="7"/>
  <c r="H14" i="7" s="1"/>
  <c r="D32" i="7"/>
  <c r="H32" i="7" s="1"/>
  <c r="D8" i="7"/>
  <c r="H8" i="7" s="1"/>
  <c r="D50" i="7"/>
  <c r="H50" i="7" s="1"/>
  <c r="D33" i="7"/>
  <c r="H33" i="7" s="1"/>
  <c r="D9" i="7"/>
  <c r="H9" i="7" s="1"/>
  <c r="D51" i="7"/>
  <c r="H51" i="7" s="1"/>
  <c r="D34" i="7"/>
  <c r="H34" i="7" s="1"/>
  <c r="D10" i="7"/>
  <c r="H10" i="7" s="1"/>
  <c r="D35" i="7"/>
  <c r="H35" i="7" s="1"/>
  <c r="D36" i="7"/>
  <c r="H36" i="7" s="1"/>
  <c r="D37" i="7"/>
  <c r="H37" i="7" s="1"/>
  <c r="D52" i="7"/>
  <c r="H52" i="7" s="1"/>
  <c r="D53" i="7"/>
  <c r="H53" i="7" s="1"/>
  <c r="D11" i="7"/>
  <c r="H11" i="7" s="1"/>
  <c r="D38" i="7"/>
  <c r="H38" i="7" s="1"/>
  <c r="D39" i="7"/>
  <c r="H39" i="7" s="1"/>
  <c r="D40" i="7"/>
  <c r="H40" i="7" s="1"/>
  <c r="D41" i="7"/>
  <c r="H41" i="7" s="1"/>
  <c r="D42" i="7"/>
  <c r="H42" i="7" s="1"/>
  <c r="D43" i="7"/>
  <c r="H43" i="7" s="1"/>
  <c r="D48" i="7"/>
  <c r="H48" i="7" s="1"/>
  <c r="D15" i="7"/>
  <c r="H15" i="7" s="1"/>
  <c r="D44" i="7"/>
  <c r="H44" i="7" s="1"/>
  <c r="D16" i="7"/>
  <c r="H16" i="7" s="1"/>
  <c r="D45" i="7"/>
  <c r="H45" i="7" s="1"/>
  <c r="D46" i="7"/>
  <c r="H46" i="7" s="1"/>
  <c r="D17" i="7"/>
  <c r="H17" i="7" s="1"/>
  <c r="D18" i="7"/>
  <c r="H18" i="7" s="1"/>
  <c r="D19" i="7"/>
  <c r="H19" i="7" s="1"/>
  <c r="D47" i="7"/>
  <c r="H47" i="7" s="1"/>
  <c r="D49" i="7"/>
  <c r="H49" i="7" s="1"/>
  <c r="D20" i="7"/>
  <c r="H20" i="7" s="1"/>
  <c r="D3" i="5" l="1"/>
  <c r="H3" i="5" s="1"/>
  <c r="D4" i="5"/>
  <c r="H4" i="5" s="1"/>
  <c r="D5" i="5"/>
  <c r="H5" i="5" s="1"/>
  <c r="D6" i="5"/>
  <c r="H6" i="5" s="1"/>
  <c r="D7" i="5"/>
  <c r="H7" i="5" s="1"/>
  <c r="D8" i="5"/>
  <c r="H8" i="5" s="1"/>
  <c r="D9" i="5"/>
  <c r="H9" i="5" s="1"/>
  <c r="D10" i="5"/>
  <c r="H10" i="5" s="1"/>
  <c r="D11" i="5"/>
  <c r="H11" i="5" s="1"/>
  <c r="D12" i="5"/>
  <c r="H12" i="5" s="1"/>
  <c r="D13" i="5"/>
  <c r="H13" i="5" s="1"/>
  <c r="D14" i="5"/>
  <c r="H14" i="5" s="1"/>
  <c r="D15" i="5"/>
  <c r="H15" i="5" s="1"/>
  <c r="D16" i="5"/>
  <c r="H16" i="5" s="1"/>
  <c r="D17" i="5"/>
  <c r="H17" i="5" s="1"/>
  <c r="D18" i="5"/>
  <c r="H18" i="5" s="1"/>
  <c r="D19" i="5"/>
  <c r="H19" i="5" s="1"/>
  <c r="D20" i="5"/>
  <c r="H20" i="5" s="1"/>
  <c r="D21" i="5"/>
  <c r="H21" i="5" s="1"/>
  <c r="D22" i="5"/>
  <c r="H22" i="5" s="1"/>
  <c r="D23" i="5"/>
  <c r="H23" i="5" s="1"/>
  <c r="D24" i="5"/>
  <c r="H24" i="5" s="1"/>
  <c r="D25" i="5"/>
  <c r="H25" i="5" s="1"/>
  <c r="D26" i="5"/>
  <c r="H26" i="5" s="1"/>
  <c r="D27" i="5"/>
  <c r="H27" i="5" s="1"/>
  <c r="D28" i="5"/>
  <c r="H28" i="5" s="1"/>
  <c r="D29" i="5"/>
  <c r="H29" i="5" s="1"/>
  <c r="D30" i="5"/>
  <c r="H30" i="5" s="1"/>
  <c r="D31" i="5"/>
  <c r="H31" i="5" s="1"/>
  <c r="D32" i="5"/>
  <c r="H32" i="5" s="1"/>
  <c r="D33" i="5"/>
  <c r="H33" i="5" s="1"/>
  <c r="D34" i="5"/>
  <c r="H34" i="5" s="1"/>
  <c r="D35" i="5"/>
  <c r="H35" i="5" s="1"/>
  <c r="D36" i="5"/>
  <c r="H36" i="5" s="1"/>
  <c r="D37" i="5"/>
  <c r="H37" i="5" s="1"/>
  <c r="D38" i="5"/>
  <c r="H38" i="5" s="1"/>
  <c r="D39" i="5"/>
  <c r="H39" i="5" s="1"/>
  <c r="D40" i="5"/>
  <c r="H40" i="5" s="1"/>
  <c r="D41" i="5"/>
  <c r="H41" i="5" s="1"/>
  <c r="D42" i="5"/>
  <c r="H42" i="5" s="1"/>
  <c r="D43" i="5"/>
  <c r="H43" i="5" s="1"/>
  <c r="D44" i="5"/>
  <c r="H44" i="5" s="1"/>
  <c r="D45" i="5"/>
  <c r="H45" i="5" s="1"/>
  <c r="D46" i="5"/>
  <c r="H46" i="5" s="1"/>
  <c r="D47" i="5"/>
  <c r="H47" i="5" s="1"/>
  <c r="D48" i="5"/>
  <c r="H48" i="5" s="1"/>
  <c r="D49" i="5"/>
  <c r="H49" i="5" s="1"/>
  <c r="D50" i="5"/>
  <c r="H50" i="5" s="1"/>
  <c r="D51" i="5"/>
  <c r="H51" i="5" s="1"/>
  <c r="D52" i="5"/>
  <c r="H52" i="5" s="1"/>
  <c r="D53" i="5"/>
  <c r="H53" i="5" s="1"/>
  <c r="D2" i="5"/>
  <c r="H2" i="5" s="1"/>
  <c r="D34" i="4"/>
  <c r="H34" i="4" s="1"/>
  <c r="D33" i="4"/>
  <c r="H33" i="4" s="1"/>
  <c r="D32" i="4"/>
  <c r="H32" i="4" s="1"/>
  <c r="D31" i="4"/>
  <c r="H31" i="4" s="1"/>
  <c r="D30" i="4"/>
  <c r="H30" i="4" s="1"/>
  <c r="D29" i="4"/>
  <c r="H29" i="4" s="1"/>
  <c r="D28" i="4"/>
  <c r="H28" i="4" s="1"/>
  <c r="D27" i="4"/>
  <c r="H27" i="4" s="1"/>
  <c r="D26" i="4"/>
  <c r="H26" i="4" s="1"/>
  <c r="D25" i="4"/>
  <c r="H25" i="4" s="1"/>
  <c r="D24" i="4"/>
  <c r="H24" i="4" s="1"/>
  <c r="D23" i="4"/>
  <c r="H23" i="4" s="1"/>
  <c r="D22" i="4"/>
  <c r="H22" i="4" s="1"/>
  <c r="D21" i="4"/>
  <c r="H21" i="4" s="1"/>
  <c r="D20" i="4"/>
  <c r="H20" i="4" s="1"/>
  <c r="D19" i="4"/>
  <c r="H19" i="4" s="1"/>
  <c r="D18" i="4"/>
  <c r="H18" i="4" s="1"/>
  <c r="D17" i="4"/>
  <c r="H17" i="4" s="1"/>
  <c r="D16" i="4"/>
  <c r="H16" i="4" s="1"/>
  <c r="D15" i="4"/>
  <c r="H15" i="4" s="1"/>
  <c r="D14" i="4"/>
  <c r="H14" i="4" s="1"/>
  <c r="D13" i="4"/>
  <c r="H13" i="4" s="1"/>
  <c r="D12" i="4"/>
  <c r="H12" i="4" s="1"/>
  <c r="D11" i="4"/>
  <c r="H11" i="4" s="1"/>
  <c r="D10" i="4"/>
  <c r="H10" i="4" s="1"/>
  <c r="D9" i="4"/>
  <c r="H9" i="4" s="1"/>
  <c r="D8" i="4"/>
  <c r="H8" i="4" s="1"/>
  <c r="D7" i="4"/>
  <c r="H7" i="4" s="1"/>
  <c r="D6" i="4"/>
  <c r="H6" i="4" s="1"/>
  <c r="D5" i="4"/>
  <c r="H5" i="4" s="1"/>
  <c r="D4" i="4"/>
  <c r="H4" i="4" s="1"/>
  <c r="D3" i="4"/>
  <c r="H3" i="4" s="1"/>
  <c r="D2" i="4"/>
  <c r="H2" i="4" s="1"/>
  <c r="D3" i="2"/>
  <c r="H3" i="2" s="1"/>
  <c r="D4" i="2"/>
  <c r="H4" i="2" s="1"/>
  <c r="D5" i="2"/>
  <c r="H5" i="2" s="1"/>
  <c r="D6" i="2"/>
  <c r="H6" i="2" s="1"/>
  <c r="D7" i="2"/>
  <c r="H7" i="2" s="1"/>
  <c r="D8" i="2"/>
  <c r="H8" i="2" s="1"/>
  <c r="D9" i="2"/>
  <c r="H9" i="2" s="1"/>
  <c r="D10" i="2"/>
  <c r="H10" i="2" s="1"/>
  <c r="D11" i="2"/>
  <c r="H11" i="2" s="1"/>
  <c r="D12" i="2"/>
  <c r="H12" i="2" s="1"/>
  <c r="D13" i="2"/>
  <c r="H13" i="2" s="1"/>
  <c r="D14" i="2"/>
  <c r="H14" i="2" s="1"/>
  <c r="D15" i="2"/>
  <c r="H15" i="2" s="1"/>
  <c r="D16" i="2"/>
  <c r="H16" i="2" s="1"/>
  <c r="D17" i="2"/>
  <c r="H17" i="2" s="1"/>
  <c r="D18" i="2"/>
  <c r="H18" i="2" s="1"/>
  <c r="D19" i="2"/>
  <c r="H19" i="2" s="1"/>
  <c r="D20" i="2"/>
  <c r="H20" i="2" s="1"/>
  <c r="D21" i="2"/>
  <c r="H21" i="2" s="1"/>
  <c r="D22" i="2"/>
  <c r="H22" i="2" s="1"/>
  <c r="D23" i="2"/>
  <c r="H23" i="2" s="1"/>
  <c r="D24" i="2"/>
  <c r="H24" i="2" s="1"/>
  <c r="D25" i="2"/>
  <c r="H25" i="2" s="1"/>
  <c r="D26" i="2"/>
  <c r="H26" i="2" s="1"/>
  <c r="D27" i="2"/>
  <c r="H27" i="2" s="1"/>
  <c r="D28" i="2"/>
  <c r="H28" i="2" s="1"/>
  <c r="D29" i="2"/>
  <c r="H29" i="2" s="1"/>
  <c r="D30" i="2"/>
  <c r="H30" i="2" s="1"/>
  <c r="D31" i="2"/>
  <c r="H31" i="2" s="1"/>
  <c r="D32" i="2"/>
  <c r="H32" i="2" s="1"/>
  <c r="D33" i="2"/>
  <c r="H33" i="2" s="1"/>
  <c r="D34" i="2"/>
  <c r="H34" i="2" s="1"/>
  <c r="D35" i="2"/>
  <c r="H35" i="2" s="1"/>
  <c r="D36" i="2"/>
  <c r="H36" i="2" s="1"/>
  <c r="D37" i="2"/>
  <c r="H37" i="2" s="1"/>
  <c r="D2" i="2"/>
  <c r="H2" i="2" s="1"/>
  <c r="D3" i="1"/>
  <c r="H3" i="1" s="1"/>
  <c r="D4" i="1"/>
  <c r="H4" i="1" s="1"/>
  <c r="D5" i="1"/>
  <c r="H5" i="1" s="1"/>
  <c r="D6" i="1"/>
  <c r="H6" i="1" s="1"/>
  <c r="D7" i="1"/>
  <c r="H7" i="1" s="1"/>
  <c r="D8" i="1"/>
  <c r="H8" i="1" s="1"/>
  <c r="D9" i="1"/>
  <c r="H9" i="1" s="1"/>
  <c r="D10" i="1"/>
  <c r="H10" i="1" s="1"/>
  <c r="D11" i="1"/>
  <c r="H11" i="1" s="1"/>
  <c r="D12" i="1"/>
  <c r="H12" i="1" s="1"/>
  <c r="D13" i="1"/>
  <c r="H13" i="1" s="1"/>
  <c r="D14" i="1"/>
  <c r="H14" i="1" s="1"/>
  <c r="D15" i="1"/>
  <c r="H15" i="1" s="1"/>
  <c r="D16" i="1"/>
  <c r="H16" i="1" s="1"/>
  <c r="D17" i="1"/>
  <c r="H17" i="1" s="1"/>
  <c r="D18" i="1"/>
  <c r="H18" i="1" s="1"/>
  <c r="D19" i="1"/>
  <c r="H19" i="1" s="1"/>
  <c r="D20" i="1"/>
  <c r="H20" i="1" s="1"/>
  <c r="D21" i="1"/>
  <c r="H21" i="1" s="1"/>
  <c r="D22" i="1"/>
  <c r="H22" i="1" s="1"/>
  <c r="D23" i="1"/>
  <c r="H23" i="1" s="1"/>
  <c r="D2" i="1"/>
  <c r="H2" i="1" s="1"/>
</calcChain>
</file>

<file path=xl/sharedStrings.xml><?xml version="1.0" encoding="utf-8"?>
<sst xmlns="http://schemas.openxmlformats.org/spreadsheetml/2006/main" count="335" uniqueCount="272">
  <si>
    <t>序号</t>
  </si>
  <si>
    <t>学号</t>
  </si>
  <si>
    <t>思想品德成绩</t>
  </si>
  <si>
    <t>课外活动表现成绩</t>
  </si>
  <si>
    <t>附加分</t>
  </si>
  <si>
    <t>2015308080101</t>
  </si>
  <si>
    <t>2015308080102</t>
  </si>
  <si>
    <t>2015308080103</t>
  </si>
  <si>
    <t>2015308080105</t>
  </si>
  <si>
    <t>2015308080107</t>
  </si>
  <si>
    <t>2015308080108</t>
  </si>
  <si>
    <t>2015308080109</t>
  </si>
  <si>
    <t>2015308080112</t>
  </si>
  <si>
    <t>2015308080115</t>
  </si>
  <si>
    <t>2015308080116</t>
  </si>
  <si>
    <t>2015308080117</t>
  </si>
  <si>
    <t>2015308080118</t>
  </si>
  <si>
    <t>2015308080121</t>
  </si>
  <si>
    <t>2015308080122</t>
  </si>
  <si>
    <t>2015308080123</t>
  </si>
  <si>
    <t>2015308080124</t>
  </si>
  <si>
    <t>2015308080125</t>
  </si>
  <si>
    <t>2015308080126</t>
  </si>
  <si>
    <t>2015308080127</t>
  </si>
  <si>
    <t>2015308080128</t>
  </si>
  <si>
    <t>2015308080129</t>
  </si>
  <si>
    <t>2015308080130</t>
  </si>
  <si>
    <t>1308010105</t>
  </si>
  <si>
    <t>1407050203</t>
  </si>
  <si>
    <t>2015301080708</t>
  </si>
  <si>
    <t>2015301080923</t>
  </si>
  <si>
    <t>2015304010328</t>
  </si>
  <si>
    <t>2015307050109</t>
  </si>
  <si>
    <t>2015307050211</t>
  </si>
  <si>
    <t>2015307160219</t>
  </si>
  <si>
    <t>2015308010101</t>
  </si>
  <si>
    <t>2015308010102</t>
  </si>
  <si>
    <t>2015308010103</t>
  </si>
  <si>
    <t>2015308010104</t>
  </si>
  <si>
    <t>2015308010105</t>
  </si>
  <si>
    <t>2015308010107</t>
  </si>
  <si>
    <t>2015308010108</t>
  </si>
  <si>
    <t>2015308010109</t>
  </si>
  <si>
    <t>2015308010110</t>
  </si>
  <si>
    <t>2015308010111</t>
  </si>
  <si>
    <t>2015308010112</t>
  </si>
  <si>
    <t>2015308010113</t>
  </si>
  <si>
    <t>2015308010114</t>
  </si>
  <si>
    <t>2015308010115</t>
  </si>
  <si>
    <t>2015308010116</t>
  </si>
  <si>
    <t>2015308010117</t>
  </si>
  <si>
    <t>2015308010118</t>
  </si>
  <si>
    <t>2015308010119</t>
  </si>
  <si>
    <t>2015308010120</t>
  </si>
  <si>
    <t>2015308010125</t>
  </si>
  <si>
    <t>2015308010126</t>
  </si>
  <si>
    <t>2015308010127</t>
  </si>
  <si>
    <t>2015308010128</t>
  </si>
  <si>
    <t>2015308130230</t>
  </si>
  <si>
    <t>2015308130331</t>
  </si>
  <si>
    <t>2015309090120</t>
  </si>
  <si>
    <t>2015310060411</t>
  </si>
  <si>
    <t>2015311250323</t>
  </si>
  <si>
    <t>1407070129</t>
  </si>
  <si>
    <t>2015301080319</t>
  </si>
  <si>
    <t>2015301080823</t>
  </si>
  <si>
    <t>2015304010316</t>
  </si>
  <si>
    <t>2015307050114</t>
  </si>
  <si>
    <t>2015308010201</t>
  </si>
  <si>
    <t>2015308010203</t>
  </si>
  <si>
    <t>2015308010206</t>
  </si>
  <si>
    <t>2015308010208</t>
  </si>
  <si>
    <t>2015308010209</t>
  </si>
  <si>
    <t>2015308010210</t>
  </si>
  <si>
    <t>2015308010211</t>
  </si>
  <si>
    <t>2015308010214</t>
  </si>
  <si>
    <t>2015308010216</t>
  </si>
  <si>
    <t>2015308010217</t>
  </si>
  <si>
    <t>2015308010218</t>
  </si>
  <si>
    <t>2015308010219</t>
  </si>
  <si>
    <t>2015308010221</t>
  </si>
  <si>
    <t>2015308010222</t>
  </si>
  <si>
    <t>2015308010223</t>
  </si>
  <si>
    <t>2015308010224</t>
  </si>
  <si>
    <t>2015308010225</t>
  </si>
  <si>
    <t>2015308010226</t>
  </si>
  <si>
    <t>2015308010227</t>
  </si>
  <si>
    <t>2015308080104</t>
  </si>
  <si>
    <t>2015308080106</t>
  </si>
  <si>
    <t>2015308130124</t>
  </si>
  <si>
    <t>2015308130131</t>
  </si>
  <si>
    <t>2015308130303</t>
  </si>
  <si>
    <t>2015309080303</t>
  </si>
  <si>
    <t>2015309090110</t>
  </si>
  <si>
    <t>2015309090112</t>
  </si>
  <si>
    <t>2015312100222</t>
  </si>
  <si>
    <t>1307020121</t>
  </si>
  <si>
    <t>1401080715</t>
  </si>
  <si>
    <t>1402040113</t>
  </si>
  <si>
    <t>1402040115</t>
  </si>
  <si>
    <t>1403090523</t>
  </si>
  <si>
    <t>1408130207</t>
  </si>
  <si>
    <t>1409090109</t>
  </si>
  <si>
    <t>1410060304</t>
  </si>
  <si>
    <t>2015304020123</t>
  </si>
  <si>
    <t>2015305010214</t>
  </si>
  <si>
    <t>2015307050118</t>
  </si>
  <si>
    <t>2015307140209</t>
  </si>
  <si>
    <t>2015308010123</t>
  </si>
  <si>
    <t>2015308010220</t>
  </si>
  <si>
    <t>2015308050102</t>
  </si>
  <si>
    <t>2015308050103</t>
  </si>
  <si>
    <t>2015308050104</t>
  </si>
  <si>
    <t>2015308050105</t>
  </si>
  <si>
    <t>2015308050106</t>
  </si>
  <si>
    <t>2015308050107</t>
  </si>
  <si>
    <t>2015308050108</t>
  </si>
  <si>
    <t>2015308050109</t>
  </si>
  <si>
    <t>2015308050110</t>
  </si>
  <si>
    <t>2015308050111</t>
  </si>
  <si>
    <t>2015308050112</t>
  </si>
  <si>
    <t>2015308050114</t>
  </si>
  <si>
    <t>2015308050116</t>
  </si>
  <si>
    <t>2015308050117</t>
  </si>
  <si>
    <t>2015308050118</t>
  </si>
  <si>
    <t>2015308050119</t>
  </si>
  <si>
    <t>2015308050121</t>
  </si>
  <si>
    <t>2015308050123</t>
  </si>
  <si>
    <t>2015308050124</t>
  </si>
  <si>
    <t>2015308050125</t>
  </si>
  <si>
    <t>2015308050126</t>
  </si>
  <si>
    <t>2015308050127</t>
  </si>
  <si>
    <t>2015308050128</t>
  </si>
  <si>
    <t>2015308050129</t>
  </si>
  <si>
    <t>2015308050130</t>
  </si>
  <si>
    <t>2015308050131</t>
  </si>
  <si>
    <t>2015308050132</t>
  </si>
  <si>
    <t>2015308080113</t>
  </si>
  <si>
    <t>2015308080114</t>
  </si>
  <si>
    <t>2015308130225</t>
  </si>
  <si>
    <t>2015308130306</t>
  </si>
  <si>
    <t>2015308130307</t>
  </si>
  <si>
    <t>2015308130308</t>
  </si>
  <si>
    <t>2015308130313</t>
  </si>
  <si>
    <t>2015308130315</t>
  </si>
  <si>
    <t>2015308130316</t>
  </si>
  <si>
    <t>2015310020121</t>
  </si>
  <si>
    <t>2015312120107</t>
  </si>
  <si>
    <t>2015308010121</t>
  </si>
  <si>
    <t>2015308010204</t>
  </si>
  <si>
    <t>2015308010205</t>
  </si>
  <si>
    <t>2015308010207</t>
  </si>
  <si>
    <t>2015308010213</t>
  </si>
  <si>
    <t>2015308130115</t>
  </si>
  <si>
    <t>2015308130317</t>
  </si>
  <si>
    <t>2015308160204</t>
  </si>
  <si>
    <t>2015308160208</t>
  </si>
  <si>
    <t>2015308160215</t>
  </si>
  <si>
    <t>2015307140312</t>
  </si>
  <si>
    <t>2015307160101</t>
  </si>
  <si>
    <t>2015308130221</t>
  </si>
  <si>
    <t>2015308160224</t>
  </si>
  <si>
    <t>2015309080117</t>
  </si>
  <si>
    <t>2015309090307</t>
  </si>
  <si>
    <t>2015311250305</t>
  </si>
  <si>
    <t>2015311320205</t>
  </si>
  <si>
    <t>1408160214</t>
  </si>
  <si>
    <t>2015301080401</t>
  </si>
  <si>
    <t>2015301080807</t>
  </si>
  <si>
    <t>2015301080815</t>
  </si>
  <si>
    <t>2015301080909</t>
  </si>
  <si>
    <t>2015303090311</t>
  </si>
  <si>
    <t>2015307050103</t>
  </si>
  <si>
    <t>2015307070306</t>
  </si>
  <si>
    <t>2015308010106</t>
  </si>
  <si>
    <t>2015308050115</t>
  </si>
  <si>
    <t>2015308080111</t>
  </si>
  <si>
    <t>2015308130212</t>
  </si>
  <si>
    <t>2015308130311</t>
  </si>
  <si>
    <t>2015308160203</t>
  </si>
  <si>
    <t>2015308160207</t>
  </si>
  <si>
    <t>2015308160209</t>
  </si>
  <si>
    <t>2015308160211</t>
  </si>
  <si>
    <t>2015308160212</t>
  </si>
  <si>
    <t>2015308160216</t>
  </si>
  <si>
    <t>2015308160218</t>
  </si>
  <si>
    <t>2015308160219</t>
  </si>
  <si>
    <t>2015308160220</t>
  </si>
  <si>
    <t>2015308160221</t>
  </si>
  <si>
    <t>2015308160222</t>
  </si>
  <si>
    <t>2015308160225</t>
  </si>
  <si>
    <t>2015309090216</t>
  </si>
  <si>
    <t>2015309090305</t>
  </si>
  <si>
    <t>2015312020118</t>
  </si>
  <si>
    <t>2015308160223</t>
  </si>
  <si>
    <t>2015312100209</t>
  </si>
  <si>
    <t>2015308160202</t>
  </si>
  <si>
    <t>2015308160206</t>
  </si>
  <si>
    <t>2015308160213</t>
  </si>
  <si>
    <t>2015308160214</t>
  </si>
  <si>
    <t>1402040210</t>
  </si>
  <si>
    <t>2015308130101</t>
  </si>
  <si>
    <t>2015308130103</t>
  </si>
  <si>
    <t>2015308130104</t>
  </si>
  <si>
    <t>2015308130106</t>
  </si>
  <si>
    <t>2015308130110</t>
  </si>
  <si>
    <t>2015308130111</t>
  </si>
  <si>
    <t>2015308130112</t>
  </si>
  <si>
    <t>2015308130113</t>
  </si>
  <si>
    <t>2015308130122</t>
  </si>
  <si>
    <t>2015308130126</t>
  </si>
  <si>
    <t>2015308130127</t>
  </si>
  <si>
    <t>2015308130129</t>
  </si>
  <si>
    <t>2015308130204</t>
  </si>
  <si>
    <t>2015308130207</t>
  </si>
  <si>
    <t>2015308130226</t>
  </si>
  <si>
    <t>2015308130312</t>
  </si>
  <si>
    <t>2015308130314</t>
  </si>
  <si>
    <t>2015308130322</t>
  </si>
  <si>
    <t>2015308130325</t>
  </si>
  <si>
    <t>2015308130326</t>
  </si>
  <si>
    <t>1408130126</t>
  </si>
  <si>
    <t>1408130129</t>
  </si>
  <si>
    <t>1408130330</t>
  </si>
  <si>
    <t>2015304010424</t>
  </si>
  <si>
    <t>2015307050117</t>
  </si>
  <si>
    <t>2015308130102</t>
  </si>
  <si>
    <t>2015308130107</t>
  </si>
  <si>
    <t>2015308130116</t>
  </si>
  <si>
    <t>2015308130118</t>
  </si>
  <si>
    <t>2015308130205</t>
  </si>
  <si>
    <t>2015308130206</t>
  </si>
  <si>
    <t>2015308130209</t>
  </si>
  <si>
    <t>2015308130215</t>
  </si>
  <si>
    <t>2015308130218</t>
  </si>
  <si>
    <t>2015308130229</t>
  </si>
  <si>
    <t>2015308130301</t>
  </si>
  <si>
    <t>2015308130302</t>
  </si>
  <si>
    <t>2015308130310</t>
  </si>
  <si>
    <t>2015308130319</t>
  </si>
  <si>
    <t>1308130218</t>
  </si>
  <si>
    <t>1308130227</t>
  </si>
  <si>
    <t>1308130228</t>
  </si>
  <si>
    <t>1401080512</t>
  </si>
  <si>
    <t>2015308130105</t>
  </si>
  <si>
    <t>2015308130109</t>
  </si>
  <si>
    <t>2015308130117</t>
  </si>
  <si>
    <t>2015308130128</t>
  </si>
  <si>
    <t>2015308130130</t>
  </si>
  <si>
    <t>2015308130201</t>
  </si>
  <si>
    <t>2015308130203</t>
  </si>
  <si>
    <t>2015308130208</t>
  </si>
  <si>
    <t>2015308130210</t>
  </si>
  <si>
    <t>2015308130211</t>
  </si>
  <si>
    <t>2015308130214</t>
  </si>
  <si>
    <t>2015308130219</t>
  </si>
  <si>
    <t>2015308130220</t>
  </si>
  <si>
    <t>2015308130222</t>
  </si>
  <si>
    <t>2015308130223</t>
  </si>
  <si>
    <t>2015308130224</t>
  </si>
  <si>
    <t>2015308130227</t>
  </si>
  <si>
    <t>2015308130228</t>
  </si>
  <si>
    <t>2015308130318</t>
  </si>
  <si>
    <t>2015308130320</t>
  </si>
  <si>
    <t>2015308130321</t>
  </si>
  <si>
    <t>2015308130324</t>
  </si>
  <si>
    <t>2015308130327</t>
  </si>
  <si>
    <t>2015309090301</t>
  </si>
  <si>
    <t>GPA</t>
    <phoneticPr fontId="1" type="noConversion"/>
  </si>
  <si>
    <t>成绩</t>
    <phoneticPr fontId="1" type="noConversion"/>
  </si>
  <si>
    <t>排名</t>
    <phoneticPr fontId="1" type="noConversion"/>
  </si>
  <si>
    <t>总分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</si>
</sst>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sz val="9"/>
      <color indexed="8"/>
      <name val="宋体  "/>
      <family val="1"/>
      <charset val="134"/>
    </font>
    <font>
      <sz val="9"/>
      <color indexed="8"/>
      <name val="宋体  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0" fillId="0" borderId="2" xfId="0" applyNumberFormat="1" applyBorder="1">
      <alignment vertical="center"/>
    </xf>
    <xf numFmtId="176" fontId="0" fillId="0" borderId="2" xfId="0" applyNumberFormat="1" applyBorder="1" applyAlignment="1">
      <alignment horizontal="center" vertical="center"/>
    </xf>
    <xf numFmtId="0" fontId="4" fillId="0" borderId="2" xfId="0" applyFont="1" applyBorder="1">
      <alignment vertical="center"/>
    </xf>
    <xf numFmtId="176" fontId="4" fillId="0" borderId="0" xfId="0" applyNumberFormat="1" applyFont="1">
      <alignment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Border="1">
      <alignment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C10" sqref="C10"/>
    </sheetView>
  </sheetViews>
  <sheetFormatPr defaultRowHeight="13.5"/>
  <cols>
    <col min="2" max="2" width="15" bestFit="1" customWidth="1"/>
    <col min="5" max="5" width="11.375" bestFit="1" customWidth="1"/>
    <col min="6" max="6" width="15" bestFit="1" customWidth="1"/>
    <col min="9" max="9" width="9" style="3"/>
  </cols>
  <sheetData>
    <row r="1" spans="1:9">
      <c r="A1" s="1" t="s">
        <v>0</v>
      </c>
      <c r="B1" s="1" t="s">
        <v>1</v>
      </c>
      <c r="C1" s="1" t="s">
        <v>268</v>
      </c>
      <c r="D1" s="1" t="s">
        <v>269</v>
      </c>
      <c r="E1" s="1" t="s">
        <v>2</v>
      </c>
      <c r="F1" s="1" t="s">
        <v>3</v>
      </c>
      <c r="G1" s="1" t="s">
        <v>4</v>
      </c>
      <c r="H1" s="8" t="s">
        <v>271</v>
      </c>
      <c r="I1" s="8" t="s">
        <v>270</v>
      </c>
    </row>
    <row r="2" spans="1:9">
      <c r="A2" s="1">
        <v>1</v>
      </c>
      <c r="B2" s="1" t="s">
        <v>5</v>
      </c>
      <c r="C2" s="12">
        <v>3.64</v>
      </c>
      <c r="D2" s="1">
        <f t="shared" ref="D2:D23" si="0">C2*25</f>
        <v>91</v>
      </c>
      <c r="E2" s="1">
        <v>96.43</v>
      </c>
      <c r="F2" s="5">
        <v>21</v>
      </c>
      <c r="G2" s="5">
        <v>1</v>
      </c>
      <c r="H2" s="13">
        <f t="shared" ref="H2:H23" si="1">D2*0.7+E2*0.15+F2*0.15+G2</f>
        <v>82.31450000000001</v>
      </c>
      <c r="I2" s="4">
        <v>8</v>
      </c>
    </row>
    <row r="3" spans="1:9">
      <c r="A3" s="1">
        <v>2</v>
      </c>
      <c r="B3" s="1" t="s">
        <v>6</v>
      </c>
      <c r="C3" s="12">
        <v>0.56999999999999995</v>
      </c>
      <c r="D3" s="1">
        <f t="shared" si="0"/>
        <v>14.249999999999998</v>
      </c>
      <c r="E3" s="1">
        <v>85</v>
      </c>
      <c r="F3" s="5">
        <v>0</v>
      </c>
      <c r="G3" s="5">
        <v>1</v>
      </c>
      <c r="H3" s="13">
        <f t="shared" si="1"/>
        <v>23.724999999999998</v>
      </c>
      <c r="I3" s="4">
        <v>22</v>
      </c>
    </row>
    <row r="4" spans="1:9">
      <c r="A4" s="1">
        <v>3</v>
      </c>
      <c r="B4" s="1" t="s">
        <v>7</v>
      </c>
      <c r="C4" s="12">
        <v>2.91</v>
      </c>
      <c r="D4" s="1">
        <f t="shared" si="0"/>
        <v>72.75</v>
      </c>
      <c r="E4" s="1">
        <v>87.86</v>
      </c>
      <c r="F4" s="5">
        <v>3</v>
      </c>
      <c r="G4" s="5">
        <v>1</v>
      </c>
      <c r="H4" s="13">
        <f t="shared" si="1"/>
        <v>65.554000000000002</v>
      </c>
      <c r="I4" s="4">
        <v>19</v>
      </c>
    </row>
    <row r="5" spans="1:9">
      <c r="A5" s="1">
        <v>4</v>
      </c>
      <c r="B5" s="1" t="s">
        <v>8</v>
      </c>
      <c r="C5" s="12">
        <v>3.44</v>
      </c>
      <c r="D5" s="1">
        <f t="shared" si="0"/>
        <v>86</v>
      </c>
      <c r="E5" s="1">
        <v>90.71</v>
      </c>
      <c r="F5" s="5">
        <v>13.5</v>
      </c>
      <c r="G5" s="5">
        <v>1</v>
      </c>
      <c r="H5" s="13">
        <f t="shared" si="1"/>
        <v>76.831500000000005</v>
      </c>
      <c r="I5" s="4">
        <v>12</v>
      </c>
    </row>
    <row r="6" spans="1:9">
      <c r="A6" s="1">
        <v>5</v>
      </c>
      <c r="B6" s="1" t="s">
        <v>9</v>
      </c>
      <c r="C6" s="12">
        <v>3.86</v>
      </c>
      <c r="D6" s="1">
        <f t="shared" si="0"/>
        <v>96.5</v>
      </c>
      <c r="E6" s="1">
        <v>93.57</v>
      </c>
      <c r="F6" s="5">
        <v>37</v>
      </c>
      <c r="G6" s="5">
        <v>2</v>
      </c>
      <c r="H6" s="13">
        <f t="shared" si="1"/>
        <v>89.135499999999993</v>
      </c>
      <c r="I6" s="4">
        <v>4</v>
      </c>
    </row>
    <row r="7" spans="1:9">
      <c r="A7" s="1">
        <v>6</v>
      </c>
      <c r="B7" s="1" t="s">
        <v>10</v>
      </c>
      <c r="C7" s="12">
        <v>2.73</v>
      </c>
      <c r="D7" s="1">
        <f t="shared" si="0"/>
        <v>68.25</v>
      </c>
      <c r="E7" s="1">
        <v>87.14</v>
      </c>
      <c r="F7" s="5">
        <v>0</v>
      </c>
      <c r="G7" s="5">
        <v>2</v>
      </c>
      <c r="H7" s="13">
        <f t="shared" si="1"/>
        <v>62.845999999999997</v>
      </c>
      <c r="I7" s="4">
        <v>20</v>
      </c>
    </row>
    <row r="8" spans="1:9">
      <c r="A8" s="1">
        <v>7</v>
      </c>
      <c r="B8" s="1" t="s">
        <v>11</v>
      </c>
      <c r="C8" s="12">
        <v>3.62</v>
      </c>
      <c r="D8" s="1">
        <f t="shared" si="0"/>
        <v>90.5</v>
      </c>
      <c r="E8" s="1">
        <v>88.57</v>
      </c>
      <c r="F8" s="5">
        <v>18</v>
      </c>
      <c r="G8" s="5">
        <v>2</v>
      </c>
      <c r="H8" s="13">
        <f t="shared" si="1"/>
        <v>81.335499999999996</v>
      </c>
      <c r="I8" s="4">
        <v>9</v>
      </c>
    </row>
    <row r="9" spans="1:9">
      <c r="A9" s="1">
        <v>8</v>
      </c>
      <c r="B9" s="1" t="s">
        <v>12</v>
      </c>
      <c r="C9" s="12">
        <v>2.08</v>
      </c>
      <c r="D9" s="1">
        <f t="shared" si="0"/>
        <v>52</v>
      </c>
      <c r="E9" s="1">
        <v>85.71</v>
      </c>
      <c r="F9" s="5">
        <v>1</v>
      </c>
      <c r="G9" s="5">
        <v>1</v>
      </c>
      <c r="H9" s="13">
        <f t="shared" si="1"/>
        <v>50.406499999999994</v>
      </c>
      <c r="I9" s="4">
        <v>21</v>
      </c>
    </row>
    <row r="10" spans="1:9">
      <c r="A10" s="1">
        <v>9</v>
      </c>
      <c r="B10" s="1" t="s">
        <v>13</v>
      </c>
      <c r="C10" s="12">
        <v>3.28</v>
      </c>
      <c r="D10" s="1">
        <f t="shared" si="0"/>
        <v>82</v>
      </c>
      <c r="E10" s="1">
        <v>91.43</v>
      </c>
      <c r="F10" s="5">
        <v>53.5</v>
      </c>
      <c r="G10" s="5">
        <v>4</v>
      </c>
      <c r="H10" s="13">
        <f t="shared" si="1"/>
        <v>83.139499999999998</v>
      </c>
      <c r="I10" s="4">
        <v>7</v>
      </c>
    </row>
    <row r="11" spans="1:9">
      <c r="A11" s="1">
        <v>10</v>
      </c>
      <c r="B11" s="1" t="s">
        <v>14</v>
      </c>
      <c r="C11" s="12">
        <v>3.97</v>
      </c>
      <c r="D11" s="1">
        <f t="shared" si="0"/>
        <v>99.25</v>
      </c>
      <c r="E11" s="1">
        <v>100</v>
      </c>
      <c r="F11" s="5">
        <v>82.5</v>
      </c>
      <c r="G11" s="5">
        <v>3.5</v>
      </c>
      <c r="H11" s="13">
        <f t="shared" si="1"/>
        <v>100.35</v>
      </c>
      <c r="I11" s="4">
        <v>1</v>
      </c>
    </row>
    <row r="12" spans="1:9">
      <c r="A12" s="1">
        <v>11</v>
      </c>
      <c r="B12" s="1" t="s">
        <v>15</v>
      </c>
      <c r="C12" s="12">
        <v>3.95</v>
      </c>
      <c r="D12" s="1">
        <f t="shared" si="0"/>
        <v>98.75</v>
      </c>
      <c r="E12" s="1">
        <v>99.29</v>
      </c>
      <c r="F12" s="5">
        <v>27.7</v>
      </c>
      <c r="G12" s="5">
        <v>2</v>
      </c>
      <c r="H12" s="13">
        <f t="shared" si="1"/>
        <v>90.173500000000004</v>
      </c>
      <c r="I12" s="4">
        <v>3</v>
      </c>
    </row>
    <row r="13" spans="1:9">
      <c r="A13" s="1">
        <v>12</v>
      </c>
      <c r="B13" s="1" t="s">
        <v>16</v>
      </c>
      <c r="C13" s="12">
        <v>3.75</v>
      </c>
      <c r="D13" s="1">
        <f t="shared" si="0"/>
        <v>93.75</v>
      </c>
      <c r="E13" s="1">
        <v>94.29</v>
      </c>
      <c r="F13" s="5">
        <v>2</v>
      </c>
      <c r="G13" s="5">
        <v>1</v>
      </c>
      <c r="H13" s="13">
        <f t="shared" si="1"/>
        <v>81.0685</v>
      </c>
      <c r="I13" s="4">
        <v>10</v>
      </c>
    </row>
    <row r="14" spans="1:9">
      <c r="A14" s="1">
        <v>13</v>
      </c>
      <c r="B14" s="1" t="s">
        <v>17</v>
      </c>
      <c r="C14" s="12">
        <v>3.81</v>
      </c>
      <c r="D14" s="1">
        <f t="shared" si="0"/>
        <v>95.25</v>
      </c>
      <c r="E14" s="1">
        <v>97.86</v>
      </c>
      <c r="F14" s="5">
        <v>41</v>
      </c>
      <c r="G14" s="5">
        <v>3</v>
      </c>
      <c r="H14" s="13">
        <f t="shared" si="1"/>
        <v>90.504000000000005</v>
      </c>
      <c r="I14" s="4">
        <v>2</v>
      </c>
    </row>
    <row r="15" spans="1:9">
      <c r="A15" s="1">
        <v>14</v>
      </c>
      <c r="B15" s="1" t="s">
        <v>18</v>
      </c>
      <c r="C15" s="12">
        <v>3.41</v>
      </c>
      <c r="D15" s="1">
        <f t="shared" si="0"/>
        <v>85.25</v>
      </c>
      <c r="E15" s="1">
        <v>92.14</v>
      </c>
      <c r="F15" s="5">
        <v>11</v>
      </c>
      <c r="G15" s="5">
        <v>1</v>
      </c>
      <c r="H15" s="13">
        <f t="shared" si="1"/>
        <v>76.146000000000001</v>
      </c>
      <c r="I15" s="4">
        <v>13</v>
      </c>
    </row>
    <row r="16" spans="1:9">
      <c r="A16" s="1">
        <v>15</v>
      </c>
      <c r="B16" s="1" t="s">
        <v>19</v>
      </c>
      <c r="C16" s="12">
        <v>3.76</v>
      </c>
      <c r="D16" s="1">
        <f t="shared" si="0"/>
        <v>94</v>
      </c>
      <c r="E16" s="1">
        <v>98.57</v>
      </c>
      <c r="F16" s="5">
        <v>14</v>
      </c>
      <c r="G16" s="5">
        <v>1</v>
      </c>
      <c r="H16" s="13">
        <f t="shared" si="1"/>
        <v>83.68549999999999</v>
      </c>
      <c r="I16" s="4">
        <v>6</v>
      </c>
    </row>
    <row r="17" spans="1:9">
      <c r="A17" s="1">
        <v>16</v>
      </c>
      <c r="B17" s="1" t="s">
        <v>20</v>
      </c>
      <c r="C17" s="12">
        <v>3.9</v>
      </c>
      <c r="D17" s="1">
        <f t="shared" si="0"/>
        <v>97.5</v>
      </c>
      <c r="E17" s="1">
        <v>97.14</v>
      </c>
      <c r="F17" s="5">
        <v>18</v>
      </c>
      <c r="G17" s="5">
        <v>3</v>
      </c>
      <c r="H17" s="13">
        <f t="shared" si="1"/>
        <v>88.521000000000001</v>
      </c>
      <c r="I17" s="4">
        <v>5</v>
      </c>
    </row>
    <row r="18" spans="1:9">
      <c r="A18" s="1">
        <v>17</v>
      </c>
      <c r="B18" s="1" t="s">
        <v>21</v>
      </c>
      <c r="C18" s="12">
        <v>2.98</v>
      </c>
      <c r="D18" s="1">
        <f t="shared" si="0"/>
        <v>74.5</v>
      </c>
      <c r="E18" s="1">
        <v>86.43</v>
      </c>
      <c r="F18" s="5">
        <v>27</v>
      </c>
      <c r="G18" s="5">
        <v>1</v>
      </c>
      <c r="H18" s="13">
        <f t="shared" si="1"/>
        <v>70.16449999999999</v>
      </c>
      <c r="I18" s="4">
        <v>17</v>
      </c>
    </row>
    <row r="19" spans="1:9">
      <c r="A19" s="1">
        <v>18</v>
      </c>
      <c r="B19" s="1" t="s">
        <v>22</v>
      </c>
      <c r="C19" s="12">
        <v>3.13</v>
      </c>
      <c r="D19" s="1">
        <f t="shared" si="0"/>
        <v>78.25</v>
      </c>
      <c r="E19" s="1">
        <v>90</v>
      </c>
      <c r="F19" s="5">
        <v>0</v>
      </c>
      <c r="G19" s="5">
        <v>2</v>
      </c>
      <c r="H19" s="13">
        <f t="shared" si="1"/>
        <v>70.275000000000006</v>
      </c>
      <c r="I19" s="4">
        <v>16</v>
      </c>
    </row>
    <row r="20" spans="1:9">
      <c r="A20" s="1">
        <v>19</v>
      </c>
      <c r="B20" s="1" t="s">
        <v>23</v>
      </c>
      <c r="C20" s="12">
        <v>3.34</v>
      </c>
      <c r="D20" s="1">
        <f t="shared" si="0"/>
        <v>83.5</v>
      </c>
      <c r="E20" s="1">
        <v>95.71</v>
      </c>
      <c r="F20" s="5">
        <v>2</v>
      </c>
      <c r="G20" s="5">
        <v>1</v>
      </c>
      <c r="H20" s="13">
        <f t="shared" si="1"/>
        <v>74.106499999999997</v>
      </c>
      <c r="I20" s="4">
        <v>14</v>
      </c>
    </row>
    <row r="21" spans="1:9">
      <c r="A21" s="1">
        <v>20</v>
      </c>
      <c r="B21" s="1" t="s">
        <v>24</v>
      </c>
      <c r="C21" s="12">
        <v>3.35</v>
      </c>
      <c r="D21" s="1">
        <f t="shared" si="0"/>
        <v>83.75</v>
      </c>
      <c r="E21" s="1">
        <v>92.86</v>
      </c>
      <c r="F21" s="5">
        <v>22</v>
      </c>
      <c r="G21" s="5">
        <v>1</v>
      </c>
      <c r="H21" s="13">
        <f t="shared" si="1"/>
        <v>76.853999999999985</v>
      </c>
      <c r="I21" s="4">
        <v>11</v>
      </c>
    </row>
    <row r="22" spans="1:9">
      <c r="A22" s="1">
        <v>21</v>
      </c>
      <c r="B22" s="1" t="s">
        <v>25</v>
      </c>
      <c r="C22" s="12">
        <v>3.3</v>
      </c>
      <c r="D22" s="1">
        <f t="shared" si="0"/>
        <v>82.5</v>
      </c>
      <c r="E22" s="1">
        <v>89.29</v>
      </c>
      <c r="F22" s="5">
        <v>5</v>
      </c>
      <c r="G22" s="5">
        <v>1</v>
      </c>
      <c r="H22" s="13">
        <f t="shared" si="1"/>
        <v>72.893499999999989</v>
      </c>
      <c r="I22" s="4">
        <v>15</v>
      </c>
    </row>
    <row r="23" spans="1:9">
      <c r="A23" s="1">
        <v>22</v>
      </c>
      <c r="B23" s="1" t="s">
        <v>26</v>
      </c>
      <c r="C23" s="12">
        <v>2.94</v>
      </c>
      <c r="D23" s="1">
        <f t="shared" si="0"/>
        <v>73.5</v>
      </c>
      <c r="E23" s="1">
        <v>95</v>
      </c>
      <c r="F23" s="5">
        <v>0</v>
      </c>
      <c r="G23" s="5">
        <v>1</v>
      </c>
      <c r="H23" s="13">
        <f t="shared" si="1"/>
        <v>66.699999999999989</v>
      </c>
      <c r="I23" s="4">
        <v>18</v>
      </c>
    </row>
  </sheetData>
  <sortState ref="A3:J24">
    <sortCondition ref="A2"/>
  </sortState>
  <phoneticPr fontId="1" type="noConversion"/>
  <conditionalFormatting sqref="I1 H1:H1048576">
    <cfRule type="duplicateValues" dxfId="25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C1" sqref="C1:C1048576"/>
    </sheetView>
  </sheetViews>
  <sheetFormatPr defaultRowHeight="13.5"/>
  <cols>
    <col min="2" max="2" width="16" bestFit="1" customWidth="1"/>
    <col min="5" max="5" width="11.375" bestFit="1" customWidth="1"/>
    <col min="6" max="6" width="15" bestFit="1" customWidth="1"/>
  </cols>
  <sheetData>
    <row r="1" spans="1:9">
      <c r="A1" s="1" t="s">
        <v>0</v>
      </c>
      <c r="B1" s="1" t="s">
        <v>1</v>
      </c>
      <c r="C1" s="1" t="s">
        <v>268</v>
      </c>
      <c r="D1" s="1" t="s">
        <v>269</v>
      </c>
      <c r="E1" s="1" t="s">
        <v>2</v>
      </c>
      <c r="F1" s="1" t="s">
        <v>3</v>
      </c>
      <c r="G1" s="1" t="s">
        <v>4</v>
      </c>
      <c r="H1" s="8" t="s">
        <v>271</v>
      </c>
      <c r="I1" s="8" t="s">
        <v>270</v>
      </c>
    </row>
    <row r="2" spans="1:9">
      <c r="A2" s="1">
        <v>1</v>
      </c>
      <c r="B2" s="1" t="s">
        <v>27</v>
      </c>
      <c r="C2" s="12">
        <v>2.36</v>
      </c>
      <c r="D2" s="1">
        <f t="shared" ref="D2:D37" si="0">C2*25</f>
        <v>59</v>
      </c>
      <c r="E2" s="1">
        <v>85.857100000000003</v>
      </c>
      <c r="F2" s="5">
        <v>0</v>
      </c>
      <c r="G2" s="5">
        <v>0</v>
      </c>
      <c r="H2" s="14">
        <f t="shared" ref="H2:H37" si="1">D2*0.7+E2*0.15+F2*0.15+G2</f>
        <v>54.178564999999999</v>
      </c>
      <c r="I2" s="4">
        <v>27</v>
      </c>
    </row>
    <row r="3" spans="1:9">
      <c r="A3" s="1">
        <v>2</v>
      </c>
      <c r="B3" s="1" t="s">
        <v>28</v>
      </c>
      <c r="C3" s="12">
        <v>1.84</v>
      </c>
      <c r="D3" s="1">
        <f t="shared" si="0"/>
        <v>46</v>
      </c>
      <c r="E3" s="1">
        <v>85.4285</v>
      </c>
      <c r="F3" s="5">
        <v>0</v>
      </c>
      <c r="G3" s="5">
        <v>0</v>
      </c>
      <c r="H3" s="14">
        <f t="shared" si="1"/>
        <v>45.014274999999998</v>
      </c>
      <c r="I3" s="4">
        <v>31</v>
      </c>
    </row>
    <row r="4" spans="1:9">
      <c r="A4" s="1">
        <v>3</v>
      </c>
      <c r="B4" s="1" t="s">
        <v>29</v>
      </c>
      <c r="C4" s="12">
        <v>3.82</v>
      </c>
      <c r="D4" s="1">
        <f t="shared" si="0"/>
        <v>95.5</v>
      </c>
      <c r="E4" s="1">
        <v>100</v>
      </c>
      <c r="F4" s="5">
        <v>53.75</v>
      </c>
      <c r="G4" s="5">
        <v>1</v>
      </c>
      <c r="H4" s="14">
        <f t="shared" si="1"/>
        <v>90.912499999999994</v>
      </c>
      <c r="I4" s="4">
        <v>1</v>
      </c>
    </row>
    <row r="5" spans="1:9">
      <c r="A5" s="1">
        <v>4</v>
      </c>
      <c r="B5" s="1" t="s">
        <v>30</v>
      </c>
      <c r="C5" s="12">
        <v>3.84</v>
      </c>
      <c r="D5" s="1">
        <f t="shared" si="0"/>
        <v>96</v>
      </c>
      <c r="E5" s="1">
        <v>97.4285</v>
      </c>
      <c r="F5" s="5">
        <v>37.75</v>
      </c>
      <c r="G5" s="5">
        <v>1</v>
      </c>
      <c r="H5" s="14">
        <f t="shared" si="1"/>
        <v>88.476774999999975</v>
      </c>
      <c r="I5" s="4">
        <v>2</v>
      </c>
    </row>
    <row r="6" spans="1:9">
      <c r="A6" s="1">
        <v>5</v>
      </c>
      <c r="B6" s="1" t="s">
        <v>31</v>
      </c>
      <c r="C6" s="12">
        <v>3.6</v>
      </c>
      <c r="D6" s="1">
        <f t="shared" si="0"/>
        <v>90</v>
      </c>
      <c r="E6" s="1">
        <v>96.142799999999994</v>
      </c>
      <c r="F6" s="5">
        <v>23</v>
      </c>
      <c r="G6" s="5">
        <v>0</v>
      </c>
      <c r="H6" s="14">
        <f t="shared" si="1"/>
        <v>80.871419999999986</v>
      </c>
      <c r="I6" s="4">
        <v>9</v>
      </c>
    </row>
    <row r="7" spans="1:9">
      <c r="A7" s="1">
        <v>6</v>
      </c>
      <c r="B7" s="1" t="s">
        <v>32</v>
      </c>
      <c r="C7" s="12">
        <v>3.04</v>
      </c>
      <c r="D7" s="1">
        <f t="shared" si="0"/>
        <v>76</v>
      </c>
      <c r="E7" s="1">
        <v>87.571399999999997</v>
      </c>
      <c r="F7" s="5">
        <v>13</v>
      </c>
      <c r="G7" s="5">
        <v>0</v>
      </c>
      <c r="H7" s="14">
        <f t="shared" si="1"/>
        <v>68.285709999999995</v>
      </c>
      <c r="I7" s="4">
        <v>18</v>
      </c>
    </row>
    <row r="8" spans="1:9">
      <c r="A8" s="1">
        <v>7</v>
      </c>
      <c r="B8" s="1" t="s">
        <v>33</v>
      </c>
      <c r="C8" s="12">
        <v>2.25</v>
      </c>
      <c r="D8" s="1">
        <f t="shared" si="0"/>
        <v>56.25</v>
      </c>
      <c r="E8" s="1">
        <v>93.142799999999994</v>
      </c>
      <c r="F8" s="5">
        <v>0</v>
      </c>
      <c r="G8" s="5">
        <v>0</v>
      </c>
      <c r="H8" s="14">
        <f t="shared" si="1"/>
        <v>53.346419999999995</v>
      </c>
      <c r="I8" s="4">
        <v>29</v>
      </c>
    </row>
    <row r="9" spans="1:9">
      <c r="A9" s="1">
        <v>8</v>
      </c>
      <c r="B9" s="1" t="s">
        <v>34</v>
      </c>
      <c r="C9" s="12">
        <v>0.98</v>
      </c>
      <c r="D9" s="1">
        <f t="shared" si="0"/>
        <v>24.5</v>
      </c>
      <c r="E9" s="1">
        <v>85</v>
      </c>
      <c r="F9" s="5">
        <v>0</v>
      </c>
      <c r="G9" s="5">
        <v>0</v>
      </c>
      <c r="H9" s="14">
        <f t="shared" si="1"/>
        <v>29.9</v>
      </c>
      <c r="I9" s="4">
        <v>35</v>
      </c>
    </row>
    <row r="10" spans="1:9">
      <c r="A10" s="1">
        <v>9</v>
      </c>
      <c r="B10" s="1" t="s">
        <v>35</v>
      </c>
      <c r="C10" s="12">
        <v>1.98</v>
      </c>
      <c r="D10" s="1">
        <f t="shared" si="0"/>
        <v>49.5</v>
      </c>
      <c r="E10" s="1">
        <v>87.142799999999994</v>
      </c>
      <c r="F10" s="5">
        <v>1</v>
      </c>
      <c r="G10" s="5">
        <v>0</v>
      </c>
      <c r="H10" s="14">
        <f t="shared" si="1"/>
        <v>47.871419999999993</v>
      </c>
      <c r="I10" s="4">
        <v>30</v>
      </c>
    </row>
    <row r="11" spans="1:9">
      <c r="A11" s="1">
        <v>10</v>
      </c>
      <c r="B11" s="1" t="s">
        <v>36</v>
      </c>
      <c r="C11" s="12">
        <v>3.63</v>
      </c>
      <c r="D11" s="1">
        <f t="shared" si="0"/>
        <v>90.75</v>
      </c>
      <c r="E11" s="1">
        <v>91.857100000000003</v>
      </c>
      <c r="F11" s="5">
        <v>14.2</v>
      </c>
      <c r="G11" s="5">
        <v>1</v>
      </c>
      <c r="H11" s="14">
        <f t="shared" si="1"/>
        <v>80.433564999999987</v>
      </c>
      <c r="I11" s="4">
        <v>11</v>
      </c>
    </row>
    <row r="12" spans="1:9">
      <c r="A12" s="1">
        <v>11</v>
      </c>
      <c r="B12" s="1" t="s">
        <v>37</v>
      </c>
      <c r="C12" s="12">
        <v>2.61</v>
      </c>
      <c r="D12" s="1">
        <f t="shared" si="0"/>
        <v>65.25</v>
      </c>
      <c r="E12" s="1">
        <v>88.857100000000003</v>
      </c>
      <c r="F12" s="5">
        <v>0</v>
      </c>
      <c r="G12" s="5">
        <v>0</v>
      </c>
      <c r="H12" s="14">
        <f t="shared" si="1"/>
        <v>59.003564999999995</v>
      </c>
      <c r="I12" s="4">
        <v>24</v>
      </c>
    </row>
    <row r="13" spans="1:9">
      <c r="A13" s="1">
        <v>12</v>
      </c>
      <c r="B13" s="1" t="s">
        <v>38</v>
      </c>
      <c r="C13" s="12">
        <v>3.7</v>
      </c>
      <c r="D13" s="1">
        <f t="shared" si="0"/>
        <v>92.5</v>
      </c>
      <c r="E13" s="1">
        <v>98.714200000000005</v>
      </c>
      <c r="F13" s="5">
        <v>7.25</v>
      </c>
      <c r="G13" s="5">
        <v>0</v>
      </c>
      <c r="H13" s="14">
        <f t="shared" si="1"/>
        <v>80.644630000000006</v>
      </c>
      <c r="I13" s="4">
        <v>10</v>
      </c>
    </row>
    <row r="14" spans="1:9">
      <c r="A14" s="1">
        <v>13</v>
      </c>
      <c r="B14" s="1" t="s">
        <v>39</v>
      </c>
      <c r="C14" s="12">
        <v>3.77</v>
      </c>
      <c r="D14" s="1">
        <f t="shared" si="0"/>
        <v>94.25</v>
      </c>
      <c r="E14" s="1">
        <v>97</v>
      </c>
      <c r="F14" s="5">
        <v>14.5</v>
      </c>
      <c r="G14" s="5">
        <v>0</v>
      </c>
      <c r="H14" s="14">
        <f t="shared" si="1"/>
        <v>82.699999999999989</v>
      </c>
      <c r="I14" s="4">
        <v>7</v>
      </c>
    </row>
    <row r="15" spans="1:9">
      <c r="A15" s="1">
        <v>14</v>
      </c>
      <c r="B15" s="1" t="s">
        <v>40</v>
      </c>
      <c r="C15" s="12">
        <v>0.9</v>
      </c>
      <c r="D15" s="1">
        <f t="shared" si="0"/>
        <v>22.5</v>
      </c>
      <c r="E15" s="1">
        <v>86.285700000000006</v>
      </c>
      <c r="F15" s="5">
        <v>0</v>
      </c>
      <c r="G15" s="5">
        <v>0</v>
      </c>
      <c r="H15" s="14">
        <f t="shared" si="1"/>
        <v>28.692854999999998</v>
      </c>
      <c r="I15" s="4">
        <v>36</v>
      </c>
    </row>
    <row r="16" spans="1:9">
      <c r="A16" s="1">
        <v>15</v>
      </c>
      <c r="B16" s="1" t="s">
        <v>41</v>
      </c>
      <c r="C16" s="12">
        <v>3.19</v>
      </c>
      <c r="D16" s="1">
        <f t="shared" si="0"/>
        <v>79.75</v>
      </c>
      <c r="E16" s="1">
        <v>91.4285</v>
      </c>
      <c r="F16" s="5">
        <v>2</v>
      </c>
      <c r="G16" s="5">
        <v>0</v>
      </c>
      <c r="H16" s="14">
        <f t="shared" si="1"/>
        <v>69.839274999999986</v>
      </c>
      <c r="I16" s="4">
        <v>17</v>
      </c>
    </row>
    <row r="17" spans="1:9">
      <c r="A17" s="1">
        <v>16</v>
      </c>
      <c r="B17" s="1" t="s">
        <v>42</v>
      </c>
      <c r="C17" s="12">
        <v>2.2799999999999998</v>
      </c>
      <c r="D17" s="1">
        <f t="shared" si="0"/>
        <v>56.999999999999993</v>
      </c>
      <c r="E17" s="1">
        <v>92.714200000000005</v>
      </c>
      <c r="F17" s="5">
        <v>2</v>
      </c>
      <c r="G17" s="5">
        <v>0</v>
      </c>
      <c r="H17" s="14">
        <f t="shared" si="1"/>
        <v>54.107129999999991</v>
      </c>
      <c r="I17" s="4">
        <v>28</v>
      </c>
    </row>
    <row r="18" spans="1:9">
      <c r="A18" s="1">
        <v>17</v>
      </c>
      <c r="B18" s="1" t="s">
        <v>43</v>
      </c>
      <c r="C18" s="12">
        <v>3.2</v>
      </c>
      <c r="D18" s="1">
        <f t="shared" si="0"/>
        <v>80</v>
      </c>
      <c r="E18" s="1">
        <v>96.571399999999997</v>
      </c>
      <c r="F18" s="5">
        <v>1</v>
      </c>
      <c r="G18" s="5">
        <v>0</v>
      </c>
      <c r="H18" s="14">
        <f t="shared" si="1"/>
        <v>70.635710000000003</v>
      </c>
      <c r="I18" s="4">
        <v>15</v>
      </c>
    </row>
    <row r="19" spans="1:9">
      <c r="A19" s="1">
        <v>18</v>
      </c>
      <c r="B19" s="1" t="s">
        <v>44</v>
      </c>
      <c r="C19" s="12">
        <v>1.71</v>
      </c>
      <c r="D19" s="1">
        <f t="shared" si="0"/>
        <v>42.75</v>
      </c>
      <c r="E19" s="1">
        <v>86.714200000000005</v>
      </c>
      <c r="F19" s="5">
        <v>0</v>
      </c>
      <c r="G19" s="5">
        <v>0</v>
      </c>
      <c r="H19" s="14">
        <f t="shared" si="1"/>
        <v>42.932130000000001</v>
      </c>
      <c r="I19" s="4">
        <v>32</v>
      </c>
    </row>
    <row r="20" spans="1:9">
      <c r="A20" s="1">
        <v>19</v>
      </c>
      <c r="B20" s="1" t="s">
        <v>45</v>
      </c>
      <c r="C20" s="12">
        <v>3.77</v>
      </c>
      <c r="D20" s="1">
        <f t="shared" si="0"/>
        <v>94.25</v>
      </c>
      <c r="E20" s="1">
        <v>99.142799999999994</v>
      </c>
      <c r="F20" s="5">
        <v>22</v>
      </c>
      <c r="G20" s="5">
        <v>1</v>
      </c>
      <c r="H20" s="14">
        <f t="shared" si="1"/>
        <v>85.146419999999992</v>
      </c>
      <c r="I20" s="4">
        <v>6</v>
      </c>
    </row>
    <row r="21" spans="1:9">
      <c r="A21" s="1">
        <v>20</v>
      </c>
      <c r="B21" s="1" t="s">
        <v>46</v>
      </c>
      <c r="C21" s="12">
        <v>1.63</v>
      </c>
      <c r="D21" s="1">
        <f t="shared" si="0"/>
        <v>40.75</v>
      </c>
      <c r="E21" s="1">
        <v>88</v>
      </c>
      <c r="F21" s="5">
        <v>2</v>
      </c>
      <c r="G21" s="5">
        <v>0</v>
      </c>
      <c r="H21" s="14">
        <f t="shared" si="1"/>
        <v>42.024999999999991</v>
      </c>
      <c r="I21" s="4">
        <v>33</v>
      </c>
    </row>
    <row r="22" spans="1:9">
      <c r="A22" s="1">
        <v>21</v>
      </c>
      <c r="B22" s="1" t="s">
        <v>47</v>
      </c>
      <c r="C22" s="12">
        <v>3.62</v>
      </c>
      <c r="D22" s="1">
        <f t="shared" si="0"/>
        <v>90.5</v>
      </c>
      <c r="E22" s="1">
        <v>94.857100000000003</v>
      </c>
      <c r="F22" s="5">
        <v>16</v>
      </c>
      <c r="G22" s="5">
        <v>0</v>
      </c>
      <c r="H22" s="14">
        <f t="shared" si="1"/>
        <v>79.978565000000003</v>
      </c>
      <c r="I22" s="4">
        <v>12</v>
      </c>
    </row>
    <row r="23" spans="1:9">
      <c r="A23" s="1">
        <v>22</v>
      </c>
      <c r="B23" s="1" t="s">
        <v>48</v>
      </c>
      <c r="C23" s="12">
        <v>2.72</v>
      </c>
      <c r="D23" s="1">
        <f t="shared" si="0"/>
        <v>68</v>
      </c>
      <c r="E23" s="1">
        <v>88.4285</v>
      </c>
      <c r="F23" s="5">
        <v>0</v>
      </c>
      <c r="G23" s="5">
        <v>0</v>
      </c>
      <c r="H23" s="14">
        <f t="shared" si="1"/>
        <v>60.864274999999992</v>
      </c>
      <c r="I23" s="4">
        <v>22</v>
      </c>
    </row>
    <row r="24" spans="1:9">
      <c r="A24" s="1">
        <v>23</v>
      </c>
      <c r="B24" s="1" t="s">
        <v>49</v>
      </c>
      <c r="C24" s="12">
        <v>3.71</v>
      </c>
      <c r="D24" s="1">
        <f t="shared" si="0"/>
        <v>92.75</v>
      </c>
      <c r="E24" s="1">
        <v>94.4285</v>
      </c>
      <c r="F24" s="5">
        <v>29</v>
      </c>
      <c r="G24" s="5">
        <v>2.5</v>
      </c>
      <c r="H24" s="14">
        <f t="shared" si="1"/>
        <v>85.939274999999995</v>
      </c>
      <c r="I24" s="4">
        <v>4</v>
      </c>
    </row>
    <row r="25" spans="1:9">
      <c r="A25" s="1">
        <v>24</v>
      </c>
      <c r="B25" s="1" t="s">
        <v>50</v>
      </c>
      <c r="C25" s="12">
        <v>3.21</v>
      </c>
      <c r="D25" s="1">
        <f t="shared" si="0"/>
        <v>80.25</v>
      </c>
      <c r="E25" s="1">
        <v>94</v>
      </c>
      <c r="F25" s="5">
        <v>0</v>
      </c>
      <c r="G25" s="5">
        <v>0</v>
      </c>
      <c r="H25" s="14">
        <f t="shared" si="1"/>
        <v>70.274999999999991</v>
      </c>
      <c r="I25" s="4">
        <v>16</v>
      </c>
    </row>
    <row r="26" spans="1:9">
      <c r="A26" s="1">
        <v>25</v>
      </c>
      <c r="B26" s="1" t="s">
        <v>51</v>
      </c>
      <c r="C26" s="12">
        <v>3.68</v>
      </c>
      <c r="D26" s="1">
        <f t="shared" si="0"/>
        <v>92</v>
      </c>
      <c r="E26" s="1">
        <v>99.571399999999997</v>
      </c>
      <c r="F26" s="5">
        <v>26</v>
      </c>
      <c r="G26" s="5">
        <v>3</v>
      </c>
      <c r="H26" s="14">
        <f t="shared" si="1"/>
        <v>86.235709999999997</v>
      </c>
      <c r="I26" s="4">
        <v>3</v>
      </c>
    </row>
    <row r="27" spans="1:9">
      <c r="A27" s="1">
        <v>26</v>
      </c>
      <c r="B27" s="1" t="s">
        <v>52</v>
      </c>
      <c r="C27" s="12">
        <v>2.27</v>
      </c>
      <c r="D27" s="1">
        <f t="shared" si="0"/>
        <v>56.75</v>
      </c>
      <c r="E27" s="1">
        <v>93.571399999999997</v>
      </c>
      <c r="F27" s="5">
        <v>6.5</v>
      </c>
      <c r="G27" s="5">
        <v>0</v>
      </c>
      <c r="H27" s="14">
        <f t="shared" si="1"/>
        <v>54.735709999999997</v>
      </c>
      <c r="I27" s="4">
        <v>26</v>
      </c>
    </row>
    <row r="28" spans="1:9">
      <c r="A28" s="1">
        <v>27</v>
      </c>
      <c r="B28" s="1" t="s">
        <v>53</v>
      </c>
      <c r="C28" s="12">
        <v>2.8</v>
      </c>
      <c r="D28" s="1">
        <f t="shared" si="0"/>
        <v>70</v>
      </c>
      <c r="E28" s="1">
        <v>95.714200000000005</v>
      </c>
      <c r="F28" s="5">
        <v>18.5</v>
      </c>
      <c r="G28" s="5">
        <v>0</v>
      </c>
      <c r="H28" s="14">
        <f t="shared" si="1"/>
        <v>66.132130000000004</v>
      </c>
      <c r="I28" s="4">
        <v>20</v>
      </c>
    </row>
    <row r="29" spans="1:9">
      <c r="A29" s="1">
        <v>28</v>
      </c>
      <c r="B29" s="1" t="s">
        <v>54</v>
      </c>
      <c r="C29" s="12">
        <v>2.75</v>
      </c>
      <c r="D29" s="1">
        <f t="shared" si="0"/>
        <v>68.75</v>
      </c>
      <c r="E29" s="1">
        <v>97.857100000000003</v>
      </c>
      <c r="F29" s="5">
        <v>2</v>
      </c>
      <c r="G29" s="5">
        <v>0</v>
      </c>
      <c r="H29" s="14">
        <f t="shared" si="1"/>
        <v>63.103564999999996</v>
      </c>
      <c r="I29" s="4">
        <v>21</v>
      </c>
    </row>
    <row r="30" spans="1:9">
      <c r="A30" s="1">
        <v>29</v>
      </c>
      <c r="B30" s="1" t="s">
        <v>55</v>
      </c>
      <c r="C30" s="12">
        <v>2.39</v>
      </c>
      <c r="D30" s="1">
        <f t="shared" si="0"/>
        <v>59.75</v>
      </c>
      <c r="E30" s="1">
        <v>92.285700000000006</v>
      </c>
      <c r="F30" s="5">
        <v>30</v>
      </c>
      <c r="G30" s="5">
        <v>0</v>
      </c>
      <c r="H30" s="14">
        <f t="shared" si="1"/>
        <v>60.167854999999996</v>
      </c>
      <c r="I30" s="4">
        <v>23</v>
      </c>
    </row>
    <row r="31" spans="1:9">
      <c r="A31" s="1">
        <v>30</v>
      </c>
      <c r="B31" s="1" t="s">
        <v>56</v>
      </c>
      <c r="C31" s="12">
        <v>3.69</v>
      </c>
      <c r="D31" s="1">
        <f t="shared" si="0"/>
        <v>92.25</v>
      </c>
      <c r="E31" s="1">
        <v>98.285700000000006</v>
      </c>
      <c r="F31" s="5">
        <v>36</v>
      </c>
      <c r="G31" s="5">
        <v>1</v>
      </c>
      <c r="H31" s="14">
        <f t="shared" si="1"/>
        <v>85.717855000000014</v>
      </c>
      <c r="I31" s="4">
        <v>5</v>
      </c>
    </row>
    <row r="32" spans="1:9">
      <c r="A32" s="1">
        <v>31</v>
      </c>
      <c r="B32" s="1" t="s">
        <v>57</v>
      </c>
      <c r="C32" s="12">
        <v>2.4300000000000002</v>
      </c>
      <c r="D32" s="1">
        <f t="shared" si="0"/>
        <v>60.750000000000007</v>
      </c>
      <c r="E32" s="1">
        <v>95.285700000000006</v>
      </c>
      <c r="F32" s="5">
        <v>4</v>
      </c>
      <c r="G32" s="5">
        <v>0</v>
      </c>
      <c r="H32" s="14">
        <f t="shared" si="1"/>
        <v>57.41785500000001</v>
      </c>
      <c r="I32" s="4">
        <v>25</v>
      </c>
    </row>
    <row r="33" spans="1:9">
      <c r="A33" s="1">
        <v>32</v>
      </c>
      <c r="B33" s="1" t="s">
        <v>58</v>
      </c>
      <c r="C33" s="12">
        <v>3.26</v>
      </c>
      <c r="D33" s="1">
        <f t="shared" si="0"/>
        <v>81.5</v>
      </c>
      <c r="E33" s="1">
        <v>90.571399999999997</v>
      </c>
      <c r="F33" s="5">
        <v>39</v>
      </c>
      <c r="G33" s="5">
        <v>0</v>
      </c>
      <c r="H33" s="14">
        <f t="shared" si="1"/>
        <v>76.485709999999983</v>
      </c>
      <c r="I33" s="4">
        <v>14</v>
      </c>
    </row>
    <row r="34" spans="1:9">
      <c r="A34" s="1">
        <v>33</v>
      </c>
      <c r="B34" s="1" t="s">
        <v>59</v>
      </c>
      <c r="C34" s="12">
        <v>1.1299999999999999</v>
      </c>
      <c r="D34" s="1">
        <f t="shared" si="0"/>
        <v>28.249999999999996</v>
      </c>
      <c r="E34" s="1">
        <v>91</v>
      </c>
      <c r="F34" s="5">
        <v>1</v>
      </c>
      <c r="G34" s="5">
        <v>0</v>
      </c>
      <c r="H34" s="14">
        <f t="shared" si="1"/>
        <v>33.574999999999996</v>
      </c>
      <c r="I34" s="4">
        <v>34</v>
      </c>
    </row>
    <row r="35" spans="1:9">
      <c r="A35" s="1">
        <v>34</v>
      </c>
      <c r="B35" s="1" t="s">
        <v>60</v>
      </c>
      <c r="C35" s="12">
        <v>3.71</v>
      </c>
      <c r="D35" s="1">
        <f t="shared" si="0"/>
        <v>92.75</v>
      </c>
      <c r="E35" s="1">
        <v>89.285700000000006</v>
      </c>
      <c r="F35" s="5">
        <v>25.25</v>
      </c>
      <c r="G35" s="5">
        <v>0</v>
      </c>
      <c r="H35" s="14">
        <f t="shared" si="1"/>
        <v>82.105354999999989</v>
      </c>
      <c r="I35" s="4">
        <v>8</v>
      </c>
    </row>
    <row r="36" spans="1:9">
      <c r="A36" s="1">
        <v>35</v>
      </c>
      <c r="B36" s="1" t="s">
        <v>61</v>
      </c>
      <c r="C36" s="12">
        <v>3.06</v>
      </c>
      <c r="D36" s="1">
        <f t="shared" si="0"/>
        <v>76.5</v>
      </c>
      <c r="E36" s="1">
        <v>89.714200000000005</v>
      </c>
      <c r="F36" s="5">
        <v>1</v>
      </c>
      <c r="G36" s="5">
        <v>1</v>
      </c>
      <c r="H36" s="14">
        <f t="shared" si="1"/>
        <v>68.157130000000009</v>
      </c>
      <c r="I36" s="4">
        <v>19</v>
      </c>
    </row>
    <row r="37" spans="1:9">
      <c r="A37" s="1">
        <v>36</v>
      </c>
      <c r="B37" s="1" t="s">
        <v>62</v>
      </c>
      <c r="C37" s="12">
        <v>3.34</v>
      </c>
      <c r="D37" s="1">
        <f t="shared" si="0"/>
        <v>83.5</v>
      </c>
      <c r="E37" s="1">
        <v>90.142799999999994</v>
      </c>
      <c r="F37" s="5">
        <v>28.7</v>
      </c>
      <c r="G37" s="5">
        <v>1</v>
      </c>
      <c r="H37" s="14">
        <f t="shared" si="1"/>
        <v>77.276420000000002</v>
      </c>
      <c r="I37" s="4">
        <v>13</v>
      </c>
    </row>
  </sheetData>
  <sortState ref="A2:J37">
    <sortCondition ref="A1"/>
  </sortState>
  <phoneticPr fontId="1" type="noConversion"/>
  <conditionalFormatting sqref="H2:H1048576">
    <cfRule type="duplicateValues" dxfId="24" priority="3"/>
  </conditionalFormatting>
  <conditionalFormatting sqref="H1:I1">
    <cfRule type="duplicateValues" dxfId="23" priority="1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opLeftCell="A3" workbookViewId="0">
      <selection activeCell="C3" sqref="C1:C1048576"/>
    </sheetView>
  </sheetViews>
  <sheetFormatPr defaultRowHeight="13.5"/>
  <cols>
    <col min="2" max="2" width="16" bestFit="1" customWidth="1"/>
    <col min="5" max="5" width="11.375" bestFit="1" customWidth="1"/>
    <col min="6" max="6" width="15" bestFit="1" customWidth="1"/>
  </cols>
  <sheetData>
    <row r="1" spans="1:9">
      <c r="A1" s="1" t="s">
        <v>0</v>
      </c>
      <c r="B1" s="1" t="s">
        <v>1</v>
      </c>
      <c r="C1" s="1" t="s">
        <v>268</v>
      </c>
      <c r="D1" s="1" t="s">
        <v>269</v>
      </c>
      <c r="E1" s="1" t="s">
        <v>2</v>
      </c>
      <c r="F1" s="1" t="s">
        <v>3</v>
      </c>
      <c r="G1" s="1" t="s">
        <v>4</v>
      </c>
      <c r="H1" s="8" t="s">
        <v>271</v>
      </c>
      <c r="I1" s="8" t="s">
        <v>270</v>
      </c>
    </row>
    <row r="2" spans="1:9">
      <c r="A2" s="1">
        <v>1</v>
      </c>
      <c r="B2" s="1" t="s">
        <v>63</v>
      </c>
      <c r="C2" s="12">
        <v>1.62</v>
      </c>
      <c r="D2" s="1">
        <f t="shared" ref="D2:D34" si="0">C2*25</f>
        <v>40.5</v>
      </c>
      <c r="E2" s="1">
        <v>85.599999999999895</v>
      </c>
      <c r="F2" s="5">
        <v>1</v>
      </c>
      <c r="G2" s="5">
        <v>0.5</v>
      </c>
      <c r="H2" s="13">
        <f t="shared" ref="H2:H34" si="1">D2*0.7+E2*0.15+F2*0.15+G2</f>
        <v>41.839999999999982</v>
      </c>
      <c r="I2" s="4">
        <v>32</v>
      </c>
    </row>
    <row r="3" spans="1:9">
      <c r="A3" s="1">
        <v>2</v>
      </c>
      <c r="B3" s="1" t="s">
        <v>64</v>
      </c>
      <c r="C3" s="12">
        <v>3.24</v>
      </c>
      <c r="D3" s="1">
        <f t="shared" si="0"/>
        <v>81</v>
      </c>
      <c r="E3" s="1">
        <v>87.849999999999895</v>
      </c>
      <c r="F3" s="5">
        <v>4.5</v>
      </c>
      <c r="G3" s="5">
        <v>0.5</v>
      </c>
      <c r="H3" s="13">
        <f t="shared" si="1"/>
        <v>71.052499999999981</v>
      </c>
      <c r="I3" s="4">
        <v>20</v>
      </c>
    </row>
    <row r="4" spans="1:9">
      <c r="A4" s="1">
        <v>3</v>
      </c>
      <c r="B4" s="1" t="s">
        <v>65</v>
      </c>
      <c r="C4" s="12">
        <v>2.5499999999999998</v>
      </c>
      <c r="D4" s="1">
        <f t="shared" si="0"/>
        <v>63.749999999999993</v>
      </c>
      <c r="E4" s="1">
        <v>87.399999999999906</v>
      </c>
      <c r="F4" s="5">
        <v>0</v>
      </c>
      <c r="G4" s="5">
        <v>0.5</v>
      </c>
      <c r="H4" s="13">
        <f t="shared" si="1"/>
        <v>58.234999999999978</v>
      </c>
      <c r="I4" s="4">
        <v>28</v>
      </c>
    </row>
    <row r="5" spans="1:9">
      <c r="A5" s="1">
        <v>4</v>
      </c>
      <c r="B5" s="1" t="s">
        <v>66</v>
      </c>
      <c r="C5" s="12">
        <v>2</v>
      </c>
      <c r="D5" s="1">
        <f t="shared" si="0"/>
        <v>50</v>
      </c>
      <c r="E5" s="1">
        <v>88.299999999999898</v>
      </c>
      <c r="F5" s="5">
        <v>0</v>
      </c>
      <c r="G5" s="5">
        <v>0.5</v>
      </c>
      <c r="H5" s="13">
        <f t="shared" si="1"/>
        <v>48.744999999999983</v>
      </c>
      <c r="I5" s="4">
        <v>30</v>
      </c>
    </row>
    <row r="6" spans="1:9">
      <c r="A6" s="1">
        <v>5</v>
      </c>
      <c r="B6" s="1" t="s">
        <v>67</v>
      </c>
      <c r="C6" s="12">
        <v>3.19</v>
      </c>
      <c r="D6" s="1">
        <f t="shared" si="0"/>
        <v>79.75</v>
      </c>
      <c r="E6" s="1">
        <v>95.95</v>
      </c>
      <c r="F6" s="5">
        <v>58.7</v>
      </c>
      <c r="G6" s="5">
        <v>3</v>
      </c>
      <c r="H6" s="13">
        <f t="shared" si="1"/>
        <v>82.022500000000008</v>
      </c>
      <c r="I6" s="4">
        <v>5</v>
      </c>
    </row>
    <row r="7" spans="1:9">
      <c r="A7" s="1">
        <v>6</v>
      </c>
      <c r="B7" s="1" t="s">
        <v>68</v>
      </c>
      <c r="C7" s="12">
        <v>3.83</v>
      </c>
      <c r="D7" s="1">
        <f t="shared" si="0"/>
        <v>95.75</v>
      </c>
      <c r="E7" s="1">
        <v>100</v>
      </c>
      <c r="F7" s="5">
        <v>14</v>
      </c>
      <c r="G7" s="5">
        <v>5</v>
      </c>
      <c r="H7" s="13">
        <f t="shared" si="1"/>
        <v>89.124999999999986</v>
      </c>
      <c r="I7" s="4">
        <v>1</v>
      </c>
    </row>
    <row r="8" spans="1:9">
      <c r="A8" s="1">
        <v>7</v>
      </c>
      <c r="B8" s="1" t="s">
        <v>69</v>
      </c>
      <c r="C8" s="12">
        <v>2.78</v>
      </c>
      <c r="D8" s="1">
        <f t="shared" si="0"/>
        <v>69.5</v>
      </c>
      <c r="E8" s="1">
        <v>86.949999999999903</v>
      </c>
      <c r="F8" s="5">
        <v>0</v>
      </c>
      <c r="G8" s="5">
        <v>0.5</v>
      </c>
      <c r="H8" s="13">
        <f t="shared" si="1"/>
        <v>62.192499999999981</v>
      </c>
      <c r="I8" s="4">
        <v>25</v>
      </c>
    </row>
    <row r="9" spans="1:9">
      <c r="A9" s="1">
        <v>8</v>
      </c>
      <c r="B9" s="1" t="s">
        <v>70</v>
      </c>
      <c r="C9" s="12">
        <v>3.19</v>
      </c>
      <c r="D9" s="1">
        <f t="shared" si="0"/>
        <v>79.75</v>
      </c>
      <c r="E9" s="1">
        <v>97.3</v>
      </c>
      <c r="F9" s="5">
        <v>24.5</v>
      </c>
      <c r="G9" s="5">
        <v>0.5</v>
      </c>
      <c r="H9" s="13">
        <f t="shared" si="1"/>
        <v>74.594999999999985</v>
      </c>
      <c r="I9" s="4">
        <v>16</v>
      </c>
    </row>
    <row r="10" spans="1:9">
      <c r="A10" s="1">
        <v>9</v>
      </c>
      <c r="B10" s="1" t="s">
        <v>71</v>
      </c>
      <c r="C10" s="12">
        <v>3.31</v>
      </c>
      <c r="D10" s="1">
        <f t="shared" si="0"/>
        <v>82.75</v>
      </c>
      <c r="E10" s="1">
        <v>94.15</v>
      </c>
      <c r="F10" s="5">
        <v>10</v>
      </c>
      <c r="G10" s="5">
        <v>1.5</v>
      </c>
      <c r="H10" s="13">
        <f t="shared" si="1"/>
        <v>75.047499999999999</v>
      </c>
      <c r="I10" s="4">
        <v>14</v>
      </c>
    </row>
    <row r="11" spans="1:9">
      <c r="A11" s="1">
        <v>10</v>
      </c>
      <c r="B11" s="1" t="s">
        <v>72</v>
      </c>
      <c r="C11" s="12">
        <v>2.63</v>
      </c>
      <c r="D11" s="1">
        <f t="shared" si="0"/>
        <v>65.75</v>
      </c>
      <c r="E11" s="1">
        <v>91.449999999999903</v>
      </c>
      <c r="F11" s="5">
        <v>0</v>
      </c>
      <c r="G11" s="5">
        <v>0.5</v>
      </c>
      <c r="H11" s="13">
        <f t="shared" si="1"/>
        <v>60.242499999999986</v>
      </c>
      <c r="I11" s="4">
        <v>26</v>
      </c>
    </row>
    <row r="12" spans="1:9">
      <c r="A12" s="1">
        <v>11</v>
      </c>
      <c r="B12" s="1" t="s">
        <v>73</v>
      </c>
      <c r="C12" s="12">
        <v>0.96</v>
      </c>
      <c r="D12" s="1">
        <f t="shared" si="0"/>
        <v>24</v>
      </c>
      <c r="E12" s="1">
        <v>85.149999999999906</v>
      </c>
      <c r="F12" s="5">
        <v>0</v>
      </c>
      <c r="G12" s="5">
        <v>0.5</v>
      </c>
      <c r="H12" s="13">
        <f t="shared" si="1"/>
        <v>30.072499999999984</v>
      </c>
      <c r="I12" s="4">
        <v>33</v>
      </c>
    </row>
    <row r="13" spans="1:9">
      <c r="A13" s="1">
        <v>12</v>
      </c>
      <c r="B13" s="1" t="s">
        <v>74</v>
      </c>
      <c r="C13" s="12">
        <v>3.51</v>
      </c>
      <c r="D13" s="1">
        <f t="shared" si="0"/>
        <v>87.75</v>
      </c>
      <c r="E13" s="1">
        <v>90.099999999999895</v>
      </c>
      <c r="F13" s="5">
        <v>2.5</v>
      </c>
      <c r="G13" s="5">
        <v>0.5</v>
      </c>
      <c r="H13" s="13">
        <f t="shared" si="1"/>
        <v>75.814999999999984</v>
      </c>
      <c r="I13" s="4">
        <v>11</v>
      </c>
    </row>
    <row r="14" spans="1:9">
      <c r="A14" s="1">
        <v>13</v>
      </c>
      <c r="B14" s="1" t="s">
        <v>75</v>
      </c>
      <c r="C14" s="12">
        <v>3.65</v>
      </c>
      <c r="D14" s="1">
        <f t="shared" si="0"/>
        <v>91.25</v>
      </c>
      <c r="E14" s="1">
        <v>94.6</v>
      </c>
      <c r="F14" s="5">
        <v>15.5</v>
      </c>
      <c r="G14" s="5">
        <v>0.5</v>
      </c>
      <c r="H14" s="13">
        <f t="shared" si="1"/>
        <v>80.89</v>
      </c>
      <c r="I14" s="4">
        <v>8</v>
      </c>
    </row>
    <row r="15" spans="1:9">
      <c r="A15" s="1">
        <v>14</v>
      </c>
      <c r="B15" s="1" t="s">
        <v>76</v>
      </c>
      <c r="C15" s="12">
        <v>3.31</v>
      </c>
      <c r="D15" s="1">
        <f t="shared" si="0"/>
        <v>82.75</v>
      </c>
      <c r="E15" s="1">
        <v>96.85</v>
      </c>
      <c r="F15" s="5">
        <v>9</v>
      </c>
      <c r="G15" s="5">
        <v>1.5</v>
      </c>
      <c r="H15" s="13">
        <f t="shared" si="1"/>
        <v>75.302499999999995</v>
      </c>
      <c r="I15" s="4">
        <v>13</v>
      </c>
    </row>
    <row r="16" spans="1:9">
      <c r="A16" s="1">
        <v>15</v>
      </c>
      <c r="B16" s="1" t="s">
        <v>77</v>
      </c>
      <c r="C16" s="12">
        <v>3.91</v>
      </c>
      <c r="D16" s="1">
        <f t="shared" si="0"/>
        <v>97.75</v>
      </c>
      <c r="E16" s="1">
        <v>99.1</v>
      </c>
      <c r="F16" s="5">
        <v>21.5</v>
      </c>
      <c r="G16" s="5">
        <v>1.5</v>
      </c>
      <c r="H16" s="13">
        <f t="shared" si="1"/>
        <v>88.014999999999986</v>
      </c>
      <c r="I16" s="4">
        <v>2</v>
      </c>
    </row>
    <row r="17" spans="1:9">
      <c r="A17" s="1">
        <v>16</v>
      </c>
      <c r="B17" s="1" t="s">
        <v>78</v>
      </c>
      <c r="C17" s="12">
        <v>3.54</v>
      </c>
      <c r="D17" s="1">
        <f t="shared" si="0"/>
        <v>88.5</v>
      </c>
      <c r="E17" s="1">
        <v>97.75</v>
      </c>
      <c r="F17" s="5">
        <v>25.5</v>
      </c>
      <c r="G17" s="5">
        <v>0.5</v>
      </c>
      <c r="H17" s="13">
        <f t="shared" si="1"/>
        <v>80.9375</v>
      </c>
      <c r="I17" s="4">
        <v>7</v>
      </c>
    </row>
    <row r="18" spans="1:9">
      <c r="A18" s="1">
        <v>17</v>
      </c>
      <c r="B18" s="1" t="s">
        <v>79</v>
      </c>
      <c r="C18" s="12">
        <v>3.47</v>
      </c>
      <c r="D18" s="1">
        <f t="shared" si="0"/>
        <v>86.75</v>
      </c>
      <c r="E18" s="1">
        <v>98.2</v>
      </c>
      <c r="F18" s="5">
        <v>15.5</v>
      </c>
      <c r="G18" s="5">
        <v>1.5</v>
      </c>
      <c r="H18" s="13">
        <f t="shared" si="1"/>
        <v>79.28</v>
      </c>
      <c r="I18" s="4">
        <v>9</v>
      </c>
    </row>
    <row r="19" spans="1:9">
      <c r="A19" s="1">
        <v>18</v>
      </c>
      <c r="B19" s="1" t="s">
        <v>80</v>
      </c>
      <c r="C19" s="12">
        <v>2.56</v>
      </c>
      <c r="D19" s="1">
        <f t="shared" si="0"/>
        <v>64</v>
      </c>
      <c r="E19" s="1">
        <v>95.05</v>
      </c>
      <c r="F19" s="5">
        <v>0</v>
      </c>
      <c r="G19" s="5">
        <v>0.5</v>
      </c>
      <c r="H19" s="13">
        <f t="shared" si="1"/>
        <v>59.557499999999997</v>
      </c>
      <c r="I19" s="4">
        <v>27</v>
      </c>
    </row>
    <row r="20" spans="1:9">
      <c r="A20" s="1">
        <v>19</v>
      </c>
      <c r="B20" s="1" t="s">
        <v>81</v>
      </c>
      <c r="C20" s="12">
        <v>3.49</v>
      </c>
      <c r="D20" s="1">
        <f t="shared" si="0"/>
        <v>87.25</v>
      </c>
      <c r="E20" s="1">
        <v>90.549999999999898</v>
      </c>
      <c r="F20" s="5">
        <v>4.5</v>
      </c>
      <c r="G20" s="5">
        <v>0.5</v>
      </c>
      <c r="H20" s="13">
        <f t="shared" si="1"/>
        <v>75.832499999999982</v>
      </c>
      <c r="I20" s="4">
        <v>10</v>
      </c>
    </row>
    <row r="21" spans="1:9">
      <c r="A21" s="1">
        <v>20</v>
      </c>
      <c r="B21" s="1" t="s">
        <v>82</v>
      </c>
      <c r="C21" s="12">
        <v>3.29</v>
      </c>
      <c r="D21" s="1">
        <f t="shared" si="0"/>
        <v>82.25</v>
      </c>
      <c r="E21" s="1">
        <v>92.8</v>
      </c>
      <c r="F21" s="5">
        <v>9</v>
      </c>
      <c r="G21" s="5">
        <v>1.5</v>
      </c>
      <c r="H21" s="13">
        <f t="shared" si="1"/>
        <v>74.344999999999985</v>
      </c>
      <c r="I21" s="4">
        <v>17</v>
      </c>
    </row>
    <row r="22" spans="1:9">
      <c r="A22" s="1">
        <v>21</v>
      </c>
      <c r="B22" s="1" t="s">
        <v>83</v>
      </c>
      <c r="C22" s="12">
        <v>1.81</v>
      </c>
      <c r="D22" s="1">
        <f t="shared" si="0"/>
        <v>45.25</v>
      </c>
      <c r="E22" s="1">
        <v>86.049999999999898</v>
      </c>
      <c r="F22" s="5">
        <v>0</v>
      </c>
      <c r="G22" s="5">
        <v>0.5</v>
      </c>
      <c r="H22" s="13">
        <f t="shared" si="1"/>
        <v>45.082499999999982</v>
      </c>
      <c r="I22" s="4">
        <v>31</v>
      </c>
    </row>
    <row r="23" spans="1:9">
      <c r="A23" s="1">
        <v>22</v>
      </c>
      <c r="B23" s="1" t="s">
        <v>84</v>
      </c>
      <c r="C23" s="12">
        <v>3.3</v>
      </c>
      <c r="D23" s="1">
        <f t="shared" si="0"/>
        <v>82.5</v>
      </c>
      <c r="E23" s="1">
        <v>93.25</v>
      </c>
      <c r="F23" s="5">
        <v>0</v>
      </c>
      <c r="G23" s="5">
        <v>0.5</v>
      </c>
      <c r="H23" s="13">
        <f t="shared" si="1"/>
        <v>72.237499999999997</v>
      </c>
      <c r="I23" s="4">
        <v>19</v>
      </c>
    </row>
    <row r="24" spans="1:9">
      <c r="A24" s="1">
        <v>23</v>
      </c>
      <c r="B24" s="1" t="s">
        <v>85</v>
      </c>
      <c r="C24" s="12">
        <v>2.74</v>
      </c>
      <c r="D24" s="1">
        <f t="shared" si="0"/>
        <v>68.5</v>
      </c>
      <c r="E24" s="1">
        <v>92.35</v>
      </c>
      <c r="F24" s="5">
        <v>6</v>
      </c>
      <c r="G24" s="5">
        <v>1.5</v>
      </c>
      <c r="H24" s="13">
        <f t="shared" si="1"/>
        <v>64.202499999999986</v>
      </c>
      <c r="I24" s="4">
        <v>24</v>
      </c>
    </row>
    <row r="25" spans="1:9">
      <c r="A25" s="1">
        <v>24</v>
      </c>
      <c r="B25" s="1" t="s">
        <v>86</v>
      </c>
      <c r="C25" s="12">
        <v>1.91</v>
      </c>
      <c r="D25" s="1">
        <f t="shared" si="0"/>
        <v>47.75</v>
      </c>
      <c r="E25" s="1">
        <v>98.65</v>
      </c>
      <c r="F25" s="5">
        <v>6</v>
      </c>
      <c r="G25" s="5">
        <v>0.5</v>
      </c>
      <c r="H25" s="13">
        <f t="shared" si="1"/>
        <v>49.622499999999995</v>
      </c>
      <c r="I25" s="4">
        <v>29</v>
      </c>
    </row>
    <row r="26" spans="1:9">
      <c r="A26" s="1">
        <v>25</v>
      </c>
      <c r="B26" s="1" t="s">
        <v>87</v>
      </c>
      <c r="C26" s="12">
        <v>3.67</v>
      </c>
      <c r="D26" s="1">
        <f t="shared" si="0"/>
        <v>91.75</v>
      </c>
      <c r="E26" s="1">
        <v>91.899999999999906</v>
      </c>
      <c r="F26" s="5">
        <v>18.5</v>
      </c>
      <c r="G26" s="5">
        <v>2.5</v>
      </c>
      <c r="H26" s="13">
        <f t="shared" si="1"/>
        <v>83.284999999999982</v>
      </c>
      <c r="I26" s="4">
        <v>4</v>
      </c>
    </row>
    <row r="27" spans="1:9">
      <c r="A27" s="1">
        <v>26</v>
      </c>
      <c r="B27" s="1" t="s">
        <v>88</v>
      </c>
      <c r="C27" s="12">
        <v>3.31</v>
      </c>
      <c r="D27" s="1">
        <f t="shared" si="0"/>
        <v>82.75</v>
      </c>
      <c r="E27" s="1">
        <v>89.649999999999906</v>
      </c>
      <c r="F27" s="5">
        <v>12</v>
      </c>
      <c r="G27" s="5">
        <v>1.5</v>
      </c>
      <c r="H27" s="13">
        <f t="shared" si="1"/>
        <v>74.672499999999985</v>
      </c>
      <c r="I27" s="4">
        <v>15</v>
      </c>
    </row>
    <row r="28" spans="1:9">
      <c r="A28" s="1">
        <v>27</v>
      </c>
      <c r="B28" s="1" t="s">
        <v>89</v>
      </c>
      <c r="C28" s="12">
        <v>3.24</v>
      </c>
      <c r="D28" s="1">
        <f t="shared" si="0"/>
        <v>81</v>
      </c>
      <c r="E28" s="1">
        <v>88.749999999999901</v>
      </c>
      <c r="F28" s="5">
        <v>3</v>
      </c>
      <c r="G28" s="5">
        <v>0.5</v>
      </c>
      <c r="H28" s="13">
        <f t="shared" si="1"/>
        <v>70.962499999999977</v>
      </c>
      <c r="I28" s="4">
        <v>21</v>
      </c>
    </row>
    <row r="29" spans="1:9">
      <c r="A29" s="1">
        <v>28</v>
      </c>
      <c r="B29" s="1" t="s">
        <v>90</v>
      </c>
      <c r="C29" s="12">
        <v>3.02</v>
      </c>
      <c r="D29" s="1">
        <f t="shared" si="0"/>
        <v>75.5</v>
      </c>
      <c r="E29" s="1">
        <v>89.199999999999903</v>
      </c>
      <c r="F29" s="5">
        <v>0</v>
      </c>
      <c r="G29" s="5">
        <v>1.5</v>
      </c>
      <c r="H29" s="13">
        <f t="shared" si="1"/>
        <v>67.729999999999976</v>
      </c>
      <c r="I29" s="4">
        <v>23</v>
      </c>
    </row>
    <row r="30" spans="1:9">
      <c r="A30" s="1">
        <v>29</v>
      </c>
      <c r="B30" s="1" t="s">
        <v>91</v>
      </c>
      <c r="C30" s="12">
        <v>3.72</v>
      </c>
      <c r="D30" s="1">
        <f t="shared" si="0"/>
        <v>93</v>
      </c>
      <c r="E30" s="1">
        <v>99.55</v>
      </c>
      <c r="F30" s="5">
        <v>19</v>
      </c>
      <c r="G30" s="5">
        <v>2.5</v>
      </c>
      <c r="H30" s="13">
        <f t="shared" si="1"/>
        <v>85.382499999999993</v>
      </c>
      <c r="I30" s="4">
        <v>3</v>
      </c>
    </row>
    <row r="31" spans="1:9">
      <c r="A31" s="1">
        <v>30</v>
      </c>
      <c r="B31" s="1" t="s">
        <v>92</v>
      </c>
      <c r="C31" s="12">
        <v>3.41</v>
      </c>
      <c r="D31" s="1">
        <f t="shared" si="0"/>
        <v>85.25</v>
      </c>
      <c r="E31" s="1">
        <v>90.999999999999901</v>
      </c>
      <c r="F31" s="5">
        <v>0</v>
      </c>
      <c r="G31" s="5">
        <v>0.5</v>
      </c>
      <c r="H31" s="13">
        <f t="shared" si="1"/>
        <v>73.824999999999989</v>
      </c>
      <c r="I31" s="4">
        <v>18</v>
      </c>
    </row>
    <row r="32" spans="1:9">
      <c r="A32" s="1">
        <v>31</v>
      </c>
      <c r="B32" s="1" t="s">
        <v>93</v>
      </c>
      <c r="C32" s="12">
        <v>3.56</v>
      </c>
      <c r="D32" s="1">
        <f t="shared" si="0"/>
        <v>89</v>
      </c>
      <c r="E32" s="1">
        <v>96.4</v>
      </c>
      <c r="F32" s="5">
        <v>27</v>
      </c>
      <c r="G32" s="5">
        <v>0.5</v>
      </c>
      <c r="H32" s="13">
        <f t="shared" si="1"/>
        <v>81.309999999999988</v>
      </c>
      <c r="I32" s="4">
        <v>6</v>
      </c>
    </row>
    <row r="33" spans="1:9">
      <c r="A33" s="1">
        <v>32</v>
      </c>
      <c r="B33" s="1" t="s">
        <v>94</v>
      </c>
      <c r="C33" s="12">
        <v>3.15</v>
      </c>
      <c r="D33" s="1">
        <f t="shared" si="0"/>
        <v>78.75</v>
      </c>
      <c r="E33" s="1">
        <v>95.5</v>
      </c>
      <c r="F33" s="5">
        <v>37</v>
      </c>
      <c r="G33" s="5">
        <v>0.5</v>
      </c>
      <c r="H33" s="13">
        <f t="shared" si="1"/>
        <v>75.5</v>
      </c>
      <c r="I33" s="4">
        <v>12</v>
      </c>
    </row>
    <row r="34" spans="1:9">
      <c r="A34" s="1">
        <v>33</v>
      </c>
      <c r="B34" s="1" t="s">
        <v>95</v>
      </c>
      <c r="C34" s="12">
        <v>2.85</v>
      </c>
      <c r="D34" s="1">
        <f t="shared" si="0"/>
        <v>71.25</v>
      </c>
      <c r="E34" s="1">
        <v>93.7</v>
      </c>
      <c r="F34" s="5">
        <v>32.200000000000003</v>
      </c>
      <c r="G34" s="5">
        <v>1.5</v>
      </c>
      <c r="H34" s="13">
        <f t="shared" si="1"/>
        <v>70.260000000000005</v>
      </c>
      <c r="I34" s="4">
        <v>22</v>
      </c>
    </row>
  </sheetData>
  <sortState ref="A2:J36">
    <sortCondition ref="A15"/>
  </sortState>
  <phoneticPr fontId="1" type="noConversion"/>
  <conditionalFormatting sqref="H1:I1">
    <cfRule type="duplicateValues" dxfId="22" priority="2"/>
  </conditionalFormatting>
  <conditionalFormatting sqref="H1:H1048576">
    <cfRule type="duplicateValues" dxfId="21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workbookViewId="0">
      <selection activeCell="C1" sqref="C1:C1048576"/>
    </sheetView>
  </sheetViews>
  <sheetFormatPr defaultRowHeight="13.5"/>
  <cols>
    <col min="1" max="1" width="9" style="6"/>
    <col min="2" max="2" width="16" style="6" bestFit="1" customWidth="1"/>
    <col min="3" max="4" width="9" style="6"/>
    <col min="5" max="5" width="11.375" style="6" bestFit="1" customWidth="1"/>
    <col min="6" max="6" width="15" style="6" bestFit="1" customWidth="1"/>
    <col min="7" max="7" width="9" style="7"/>
    <col min="8" max="8" width="9" style="16"/>
    <col min="9" max="16384" width="9" style="6"/>
  </cols>
  <sheetData>
    <row r="1" spans="1:9" customFormat="1">
      <c r="A1" s="1" t="s">
        <v>0</v>
      </c>
      <c r="B1" s="1" t="s">
        <v>1</v>
      </c>
      <c r="C1" s="1" t="s">
        <v>268</v>
      </c>
      <c r="D1" s="1" t="s">
        <v>269</v>
      </c>
      <c r="E1" s="1" t="s">
        <v>2</v>
      </c>
      <c r="F1" s="1" t="s">
        <v>3</v>
      </c>
      <c r="G1" s="1" t="s">
        <v>4</v>
      </c>
      <c r="H1" s="17" t="s">
        <v>271</v>
      </c>
      <c r="I1" s="8" t="s">
        <v>270</v>
      </c>
    </row>
    <row r="2" spans="1:9">
      <c r="A2" s="1">
        <v>1</v>
      </c>
      <c r="B2" s="1" t="s">
        <v>96</v>
      </c>
      <c r="C2" s="12">
        <v>1.02</v>
      </c>
      <c r="D2" s="1">
        <f t="shared" ref="D2:D33" si="0">C2*25</f>
        <v>25.5</v>
      </c>
      <c r="E2" s="5">
        <v>85</v>
      </c>
      <c r="F2" s="5">
        <v>0</v>
      </c>
      <c r="G2" s="5">
        <v>0</v>
      </c>
      <c r="H2" s="18">
        <f t="shared" ref="H2:H33" si="1">D2*0.7+E2*0.15+F2*0.15+G2</f>
        <v>30.599999999999998</v>
      </c>
      <c r="I2" s="19">
        <v>51</v>
      </c>
    </row>
    <row r="3" spans="1:9">
      <c r="A3" s="1">
        <v>2</v>
      </c>
      <c r="B3" s="1" t="s">
        <v>97</v>
      </c>
      <c r="C3" s="12">
        <v>3.06</v>
      </c>
      <c r="D3" s="1">
        <f t="shared" si="0"/>
        <v>76.5</v>
      </c>
      <c r="E3" s="5">
        <v>91.06</v>
      </c>
      <c r="F3" s="5">
        <v>36</v>
      </c>
      <c r="G3" s="5">
        <v>1</v>
      </c>
      <c r="H3" s="18">
        <f t="shared" si="1"/>
        <v>73.609000000000009</v>
      </c>
      <c r="I3" s="19">
        <v>21</v>
      </c>
    </row>
    <row r="4" spans="1:9">
      <c r="A4" s="1">
        <v>3</v>
      </c>
      <c r="B4" s="1" t="s">
        <v>98</v>
      </c>
      <c r="C4" s="15"/>
      <c r="D4" s="1">
        <f t="shared" si="0"/>
        <v>0</v>
      </c>
      <c r="E4" s="5">
        <v>85.29</v>
      </c>
      <c r="F4" s="5">
        <v>0</v>
      </c>
      <c r="G4" s="5">
        <v>0</v>
      </c>
      <c r="H4" s="18">
        <f t="shared" si="1"/>
        <v>12.7935</v>
      </c>
      <c r="I4" s="19">
        <v>52</v>
      </c>
    </row>
    <row r="5" spans="1:9">
      <c r="A5" s="1">
        <v>4</v>
      </c>
      <c r="B5" s="1" t="s">
        <v>99</v>
      </c>
      <c r="C5" s="12">
        <v>3.03</v>
      </c>
      <c r="D5" s="1">
        <f t="shared" si="0"/>
        <v>75.75</v>
      </c>
      <c r="E5" s="5">
        <v>89.9</v>
      </c>
      <c r="F5" s="5">
        <v>4</v>
      </c>
      <c r="G5" s="5">
        <v>0</v>
      </c>
      <c r="H5" s="18">
        <f t="shared" si="1"/>
        <v>67.11</v>
      </c>
      <c r="I5" s="19">
        <v>30</v>
      </c>
    </row>
    <row r="6" spans="1:9">
      <c r="A6" s="1">
        <v>5</v>
      </c>
      <c r="B6" s="1" t="s">
        <v>100</v>
      </c>
      <c r="C6" s="12">
        <v>2.59</v>
      </c>
      <c r="D6" s="1">
        <f t="shared" si="0"/>
        <v>64.75</v>
      </c>
      <c r="E6" s="5">
        <v>91.92</v>
      </c>
      <c r="F6" s="5">
        <v>0</v>
      </c>
      <c r="G6" s="5">
        <v>0</v>
      </c>
      <c r="H6" s="18">
        <f t="shared" si="1"/>
        <v>59.113</v>
      </c>
      <c r="I6" s="19">
        <v>37</v>
      </c>
    </row>
    <row r="7" spans="1:9">
      <c r="A7" s="1">
        <v>6</v>
      </c>
      <c r="B7" s="1" t="s">
        <v>101</v>
      </c>
      <c r="C7" s="12">
        <v>3.7</v>
      </c>
      <c r="D7" s="1">
        <f t="shared" si="0"/>
        <v>92.5</v>
      </c>
      <c r="E7" s="5">
        <v>85</v>
      </c>
      <c r="F7" s="5">
        <v>0</v>
      </c>
      <c r="G7" s="5">
        <v>0</v>
      </c>
      <c r="H7" s="18">
        <f t="shared" si="1"/>
        <v>77.5</v>
      </c>
      <c r="I7" s="19">
        <v>16</v>
      </c>
    </row>
    <row r="8" spans="1:9">
      <c r="A8" s="1">
        <v>7</v>
      </c>
      <c r="B8" s="1" t="s">
        <v>102</v>
      </c>
      <c r="C8" s="12">
        <v>2.94</v>
      </c>
      <c r="D8" s="1">
        <f t="shared" si="0"/>
        <v>73.5</v>
      </c>
      <c r="E8" s="5">
        <v>88.17</v>
      </c>
      <c r="F8" s="5">
        <v>0</v>
      </c>
      <c r="G8" s="5">
        <v>0</v>
      </c>
      <c r="H8" s="18">
        <f t="shared" si="1"/>
        <v>64.6755</v>
      </c>
      <c r="I8" s="19">
        <v>33</v>
      </c>
    </row>
    <row r="9" spans="1:9">
      <c r="A9" s="1">
        <v>8</v>
      </c>
      <c r="B9" s="1" t="s">
        <v>103</v>
      </c>
      <c r="C9" s="12">
        <v>2.57</v>
      </c>
      <c r="D9" s="1">
        <f t="shared" si="0"/>
        <v>64.25</v>
      </c>
      <c r="E9" s="5">
        <v>91.63</v>
      </c>
      <c r="F9" s="5">
        <v>2.5</v>
      </c>
      <c r="G9" s="5">
        <v>0</v>
      </c>
      <c r="H9" s="18">
        <f t="shared" si="1"/>
        <v>59.094499999999996</v>
      </c>
      <c r="I9" s="19">
        <v>38</v>
      </c>
    </row>
    <row r="10" spans="1:9">
      <c r="A10" s="1">
        <v>9</v>
      </c>
      <c r="B10" s="1" t="s">
        <v>104</v>
      </c>
      <c r="C10" s="12">
        <v>1.88</v>
      </c>
      <c r="D10" s="1">
        <f t="shared" si="0"/>
        <v>47</v>
      </c>
      <c r="E10" s="5">
        <v>86.73</v>
      </c>
      <c r="F10" s="5">
        <v>1</v>
      </c>
      <c r="G10" s="5">
        <v>0</v>
      </c>
      <c r="H10" s="18">
        <f t="shared" si="1"/>
        <v>46.0595</v>
      </c>
      <c r="I10" s="19">
        <v>47</v>
      </c>
    </row>
    <row r="11" spans="1:9">
      <c r="A11" s="1">
        <v>10</v>
      </c>
      <c r="B11" s="1" t="s">
        <v>105</v>
      </c>
      <c r="C11" s="12">
        <v>1.68</v>
      </c>
      <c r="D11" s="1">
        <f t="shared" si="0"/>
        <v>42</v>
      </c>
      <c r="E11" s="5">
        <v>86.44</v>
      </c>
      <c r="F11" s="5">
        <v>0</v>
      </c>
      <c r="G11" s="5">
        <v>0</v>
      </c>
      <c r="H11" s="18">
        <f t="shared" si="1"/>
        <v>42.366</v>
      </c>
      <c r="I11" s="19">
        <v>50</v>
      </c>
    </row>
    <row r="12" spans="1:9">
      <c r="A12" s="1">
        <v>11</v>
      </c>
      <c r="B12" s="1" t="s">
        <v>106</v>
      </c>
      <c r="C12" s="12">
        <v>3.67</v>
      </c>
      <c r="D12" s="1">
        <f t="shared" si="0"/>
        <v>91.75</v>
      </c>
      <c r="E12" s="5">
        <v>88.46</v>
      </c>
      <c r="F12" s="5">
        <v>1</v>
      </c>
      <c r="G12" s="5">
        <v>0</v>
      </c>
      <c r="H12" s="18">
        <f t="shared" si="1"/>
        <v>77.644000000000005</v>
      </c>
      <c r="I12" s="19">
        <v>15</v>
      </c>
    </row>
    <row r="13" spans="1:9">
      <c r="A13" s="1">
        <v>12</v>
      </c>
      <c r="B13" s="1" t="s">
        <v>107</v>
      </c>
      <c r="C13" s="12">
        <v>3.02</v>
      </c>
      <c r="D13" s="1">
        <f t="shared" si="0"/>
        <v>75.5</v>
      </c>
      <c r="E13" s="5">
        <v>87.6</v>
      </c>
      <c r="F13" s="5">
        <v>0</v>
      </c>
      <c r="G13" s="5">
        <v>0</v>
      </c>
      <c r="H13" s="18">
        <f t="shared" si="1"/>
        <v>65.989999999999995</v>
      </c>
      <c r="I13" s="19">
        <v>32</v>
      </c>
    </row>
    <row r="14" spans="1:9">
      <c r="A14" s="1">
        <v>13</v>
      </c>
      <c r="B14" s="1" t="s">
        <v>108</v>
      </c>
      <c r="C14" s="12">
        <v>2.98</v>
      </c>
      <c r="D14" s="1">
        <f t="shared" si="0"/>
        <v>74.5</v>
      </c>
      <c r="E14" s="5">
        <v>94.81</v>
      </c>
      <c r="F14" s="5">
        <v>13</v>
      </c>
      <c r="G14" s="5">
        <v>0</v>
      </c>
      <c r="H14" s="18">
        <f t="shared" si="1"/>
        <v>68.3215</v>
      </c>
      <c r="I14" s="19">
        <v>26</v>
      </c>
    </row>
    <row r="15" spans="1:9">
      <c r="A15" s="1">
        <v>14</v>
      </c>
      <c r="B15" s="1" t="s">
        <v>109</v>
      </c>
      <c r="C15" s="12">
        <v>2.0499999999999998</v>
      </c>
      <c r="D15" s="1">
        <f t="shared" si="0"/>
        <v>51.249999999999993</v>
      </c>
      <c r="E15" s="5">
        <v>88.75</v>
      </c>
      <c r="F15" s="5">
        <v>0</v>
      </c>
      <c r="G15" s="5">
        <v>0</v>
      </c>
      <c r="H15" s="18">
        <f t="shared" si="1"/>
        <v>49.187499999999993</v>
      </c>
      <c r="I15" s="19">
        <v>45</v>
      </c>
    </row>
    <row r="16" spans="1:9">
      <c r="A16" s="1">
        <v>15</v>
      </c>
      <c r="B16" s="1" t="s">
        <v>110</v>
      </c>
      <c r="C16" s="12">
        <v>2.7</v>
      </c>
      <c r="D16" s="1">
        <f t="shared" si="0"/>
        <v>67.5</v>
      </c>
      <c r="E16" s="5">
        <v>97.69</v>
      </c>
      <c r="F16" s="5">
        <v>3</v>
      </c>
      <c r="G16" s="5">
        <v>0</v>
      </c>
      <c r="H16" s="18">
        <f t="shared" si="1"/>
        <v>62.353500000000004</v>
      </c>
      <c r="I16" s="19">
        <v>36</v>
      </c>
    </row>
    <row r="17" spans="1:9">
      <c r="A17" s="1">
        <v>16</v>
      </c>
      <c r="B17" s="1" t="s">
        <v>111</v>
      </c>
      <c r="C17" s="12">
        <v>2.84</v>
      </c>
      <c r="D17" s="1">
        <f t="shared" si="0"/>
        <v>71</v>
      </c>
      <c r="E17" s="5">
        <v>96.25</v>
      </c>
      <c r="F17" s="5">
        <v>24</v>
      </c>
      <c r="G17" s="5">
        <v>0</v>
      </c>
      <c r="H17" s="18">
        <f t="shared" si="1"/>
        <v>67.737499999999983</v>
      </c>
      <c r="I17" s="19">
        <v>27</v>
      </c>
    </row>
    <row r="18" spans="1:9">
      <c r="A18" s="1">
        <v>17</v>
      </c>
      <c r="B18" s="1" t="s">
        <v>112</v>
      </c>
      <c r="C18" s="12">
        <v>1.93</v>
      </c>
      <c r="D18" s="1">
        <f t="shared" si="0"/>
        <v>48.25</v>
      </c>
      <c r="E18" s="5">
        <v>90.19</v>
      </c>
      <c r="F18" s="5">
        <v>15</v>
      </c>
      <c r="G18" s="5">
        <v>0</v>
      </c>
      <c r="H18" s="18">
        <f t="shared" si="1"/>
        <v>49.5535</v>
      </c>
      <c r="I18" s="19">
        <v>44</v>
      </c>
    </row>
    <row r="19" spans="1:9">
      <c r="A19" s="1">
        <v>18</v>
      </c>
      <c r="B19" s="1" t="s">
        <v>113</v>
      </c>
      <c r="C19" s="12">
        <v>3.64</v>
      </c>
      <c r="D19" s="1">
        <f t="shared" si="0"/>
        <v>91</v>
      </c>
      <c r="E19" s="5">
        <v>98.85</v>
      </c>
      <c r="F19" s="5">
        <v>26</v>
      </c>
      <c r="G19" s="5">
        <v>2</v>
      </c>
      <c r="H19" s="18">
        <f t="shared" si="1"/>
        <v>84.427499999999995</v>
      </c>
      <c r="I19" s="19">
        <v>7</v>
      </c>
    </row>
    <row r="20" spans="1:9">
      <c r="A20" s="1">
        <v>19</v>
      </c>
      <c r="B20" s="1" t="s">
        <v>114</v>
      </c>
      <c r="C20" s="12">
        <v>2.33</v>
      </c>
      <c r="D20" s="1">
        <f t="shared" si="0"/>
        <v>58.25</v>
      </c>
      <c r="E20" s="5">
        <v>92.79</v>
      </c>
      <c r="F20" s="5">
        <v>3</v>
      </c>
      <c r="G20" s="5">
        <v>0</v>
      </c>
      <c r="H20" s="18">
        <f t="shared" si="1"/>
        <v>55.143500000000003</v>
      </c>
      <c r="I20" s="19">
        <v>42</v>
      </c>
    </row>
    <row r="21" spans="1:9">
      <c r="A21" s="1">
        <v>20</v>
      </c>
      <c r="B21" s="1" t="s">
        <v>115</v>
      </c>
      <c r="C21" s="12">
        <v>3.11</v>
      </c>
      <c r="D21" s="1">
        <f t="shared" si="0"/>
        <v>77.75</v>
      </c>
      <c r="E21" s="5">
        <v>89.33</v>
      </c>
      <c r="F21" s="5">
        <v>3.5</v>
      </c>
      <c r="G21" s="5">
        <v>0</v>
      </c>
      <c r="H21" s="18">
        <f t="shared" si="1"/>
        <v>68.349500000000006</v>
      </c>
      <c r="I21" s="19">
        <v>25</v>
      </c>
    </row>
    <row r="22" spans="1:9">
      <c r="A22" s="1">
        <v>21</v>
      </c>
      <c r="B22" s="1" t="s">
        <v>116</v>
      </c>
      <c r="C22" s="12">
        <v>1.98</v>
      </c>
      <c r="D22" s="1">
        <f t="shared" si="0"/>
        <v>49.5</v>
      </c>
      <c r="E22" s="5">
        <v>85.87</v>
      </c>
      <c r="F22" s="5">
        <v>0</v>
      </c>
      <c r="G22" s="5">
        <v>0</v>
      </c>
      <c r="H22" s="18">
        <f t="shared" si="1"/>
        <v>47.530499999999996</v>
      </c>
      <c r="I22" s="19">
        <v>46</v>
      </c>
    </row>
    <row r="23" spans="1:9">
      <c r="A23" s="1">
        <v>22</v>
      </c>
      <c r="B23" s="1" t="s">
        <v>117</v>
      </c>
      <c r="C23" s="12">
        <v>2.82</v>
      </c>
      <c r="D23" s="1">
        <f t="shared" si="0"/>
        <v>70.5</v>
      </c>
      <c r="E23" s="5">
        <v>87.31</v>
      </c>
      <c r="F23" s="5">
        <v>0</v>
      </c>
      <c r="G23" s="5">
        <v>0</v>
      </c>
      <c r="H23" s="18">
        <f t="shared" si="1"/>
        <v>62.446499999999993</v>
      </c>
      <c r="I23" s="19">
        <v>35</v>
      </c>
    </row>
    <row r="24" spans="1:9">
      <c r="A24" s="1">
        <v>23</v>
      </c>
      <c r="B24" s="1" t="s">
        <v>118</v>
      </c>
      <c r="C24" s="12">
        <v>3.39</v>
      </c>
      <c r="D24" s="1">
        <f t="shared" si="0"/>
        <v>84.75</v>
      </c>
      <c r="E24" s="5">
        <v>98.56</v>
      </c>
      <c r="F24" s="5">
        <v>6.5</v>
      </c>
      <c r="G24" s="5">
        <v>0</v>
      </c>
      <c r="H24" s="18">
        <f t="shared" si="1"/>
        <v>75.083999999999989</v>
      </c>
      <c r="I24" s="19">
        <v>20</v>
      </c>
    </row>
    <row r="25" spans="1:9">
      <c r="A25" s="1">
        <v>24</v>
      </c>
      <c r="B25" s="1" t="s">
        <v>119</v>
      </c>
      <c r="C25" s="12">
        <v>3.68</v>
      </c>
      <c r="D25" s="1">
        <f t="shared" si="0"/>
        <v>92</v>
      </c>
      <c r="E25" s="5">
        <v>100</v>
      </c>
      <c r="F25" s="5">
        <v>59.6</v>
      </c>
      <c r="G25" s="5">
        <v>4.5</v>
      </c>
      <c r="H25" s="18">
        <f t="shared" si="1"/>
        <v>92.839999999999989</v>
      </c>
      <c r="I25" s="19">
        <v>1</v>
      </c>
    </row>
    <row r="26" spans="1:9">
      <c r="A26" s="1">
        <v>25</v>
      </c>
      <c r="B26" s="1" t="s">
        <v>120</v>
      </c>
      <c r="C26" s="12">
        <v>2.79</v>
      </c>
      <c r="D26" s="1">
        <f t="shared" si="0"/>
        <v>69.75</v>
      </c>
      <c r="E26" s="5">
        <v>91.35</v>
      </c>
      <c r="F26" s="5">
        <v>9</v>
      </c>
      <c r="G26" s="5">
        <v>0</v>
      </c>
      <c r="H26" s="18">
        <f t="shared" si="1"/>
        <v>63.877499999999998</v>
      </c>
      <c r="I26" s="19">
        <v>34</v>
      </c>
    </row>
    <row r="27" spans="1:9">
      <c r="A27" s="1">
        <v>26</v>
      </c>
      <c r="B27" s="1" t="s">
        <v>121</v>
      </c>
      <c r="C27" s="12">
        <v>3.34</v>
      </c>
      <c r="D27" s="1">
        <f t="shared" si="0"/>
        <v>83.5</v>
      </c>
      <c r="E27" s="5">
        <v>95.96</v>
      </c>
      <c r="F27" s="5">
        <v>3</v>
      </c>
      <c r="G27" s="5">
        <v>0</v>
      </c>
      <c r="H27" s="18">
        <f t="shared" si="1"/>
        <v>73.293999999999997</v>
      </c>
      <c r="I27" s="19">
        <v>22</v>
      </c>
    </row>
    <row r="28" spans="1:9">
      <c r="A28" s="1">
        <v>27</v>
      </c>
      <c r="B28" s="1" t="s">
        <v>122</v>
      </c>
      <c r="C28" s="12">
        <v>3.53</v>
      </c>
      <c r="D28" s="1">
        <f t="shared" si="0"/>
        <v>88.25</v>
      </c>
      <c r="E28" s="5">
        <v>93.94</v>
      </c>
      <c r="F28" s="5">
        <v>15.5</v>
      </c>
      <c r="G28" s="5">
        <v>0</v>
      </c>
      <c r="H28" s="18">
        <f t="shared" si="1"/>
        <v>78.191000000000003</v>
      </c>
      <c r="I28" s="19">
        <v>14</v>
      </c>
    </row>
    <row r="29" spans="1:9">
      <c r="A29" s="1">
        <v>28</v>
      </c>
      <c r="B29" s="1" t="s">
        <v>123</v>
      </c>
      <c r="C29" s="12">
        <v>3.04</v>
      </c>
      <c r="D29" s="1">
        <f t="shared" si="0"/>
        <v>76</v>
      </c>
      <c r="E29" s="5">
        <v>94.23</v>
      </c>
      <c r="F29" s="5">
        <v>0</v>
      </c>
      <c r="G29" s="5">
        <v>0</v>
      </c>
      <c r="H29" s="18">
        <f t="shared" si="1"/>
        <v>67.334499999999991</v>
      </c>
      <c r="I29" s="19">
        <v>29</v>
      </c>
    </row>
    <row r="30" spans="1:9">
      <c r="A30" s="1">
        <v>29</v>
      </c>
      <c r="B30" s="1" t="s">
        <v>124</v>
      </c>
      <c r="C30" s="12">
        <v>3.42</v>
      </c>
      <c r="D30" s="1">
        <f t="shared" si="0"/>
        <v>85.5</v>
      </c>
      <c r="E30" s="5">
        <v>97.4</v>
      </c>
      <c r="F30" s="5">
        <v>13</v>
      </c>
      <c r="G30" s="5">
        <v>0</v>
      </c>
      <c r="H30" s="18">
        <f t="shared" si="1"/>
        <v>76.41</v>
      </c>
      <c r="I30" s="19">
        <v>18</v>
      </c>
    </row>
    <row r="31" spans="1:9">
      <c r="A31" s="1">
        <v>30</v>
      </c>
      <c r="B31" s="1" t="s">
        <v>125</v>
      </c>
      <c r="C31" s="12">
        <v>2.23</v>
      </c>
      <c r="D31" s="1">
        <f t="shared" si="0"/>
        <v>55.75</v>
      </c>
      <c r="E31" s="5">
        <v>89.04</v>
      </c>
      <c r="F31" s="5">
        <v>0</v>
      </c>
      <c r="G31" s="5">
        <v>0</v>
      </c>
      <c r="H31" s="18">
        <f t="shared" si="1"/>
        <v>52.381</v>
      </c>
      <c r="I31" s="19">
        <v>43</v>
      </c>
    </row>
    <row r="32" spans="1:9">
      <c r="A32" s="1">
        <v>31</v>
      </c>
      <c r="B32" s="1" t="s">
        <v>126</v>
      </c>
      <c r="C32" s="12">
        <v>3.29</v>
      </c>
      <c r="D32" s="1">
        <f t="shared" si="0"/>
        <v>82.25</v>
      </c>
      <c r="E32" s="5">
        <v>99.13</v>
      </c>
      <c r="F32" s="5">
        <v>1</v>
      </c>
      <c r="G32" s="5">
        <v>0</v>
      </c>
      <c r="H32" s="18">
        <f t="shared" si="1"/>
        <v>72.594499999999996</v>
      </c>
      <c r="I32" s="19">
        <v>23</v>
      </c>
    </row>
    <row r="33" spans="1:9">
      <c r="A33" s="1">
        <v>32</v>
      </c>
      <c r="B33" s="1" t="s">
        <v>127</v>
      </c>
      <c r="C33" s="12">
        <v>3.71</v>
      </c>
      <c r="D33" s="1">
        <f t="shared" si="0"/>
        <v>92.75</v>
      </c>
      <c r="E33" s="5">
        <v>99.42</v>
      </c>
      <c r="F33" s="5">
        <v>28.7</v>
      </c>
      <c r="G33" s="5">
        <v>2</v>
      </c>
      <c r="H33" s="18">
        <f t="shared" si="1"/>
        <v>86.143000000000001</v>
      </c>
      <c r="I33" s="19">
        <v>4</v>
      </c>
    </row>
    <row r="34" spans="1:9">
      <c r="A34" s="1">
        <v>33</v>
      </c>
      <c r="B34" s="1" t="s">
        <v>128</v>
      </c>
      <c r="C34" s="12">
        <v>1.81</v>
      </c>
      <c r="D34" s="1">
        <f t="shared" ref="D34:D65" si="2">C34*25</f>
        <v>45.25</v>
      </c>
      <c r="E34" s="5">
        <v>85.58</v>
      </c>
      <c r="F34" s="5">
        <v>0</v>
      </c>
      <c r="G34" s="5">
        <v>0</v>
      </c>
      <c r="H34" s="18">
        <f t="shared" ref="H34:H65" si="3">D34*0.7+E34*0.15+F34*0.15+G34</f>
        <v>44.512</v>
      </c>
      <c r="I34" s="19">
        <v>48</v>
      </c>
    </row>
    <row r="35" spans="1:9">
      <c r="A35" s="1">
        <v>34</v>
      </c>
      <c r="B35" s="1" t="s">
        <v>129</v>
      </c>
      <c r="C35" s="12">
        <v>3.76</v>
      </c>
      <c r="D35" s="1">
        <f t="shared" si="2"/>
        <v>94</v>
      </c>
      <c r="E35" s="5">
        <v>95.38</v>
      </c>
      <c r="F35" s="5">
        <v>31.375</v>
      </c>
      <c r="G35" s="5">
        <v>2</v>
      </c>
      <c r="H35" s="18">
        <f t="shared" si="3"/>
        <v>86.813249999999996</v>
      </c>
      <c r="I35" s="19">
        <v>3</v>
      </c>
    </row>
    <row r="36" spans="1:9">
      <c r="A36" s="1">
        <v>35</v>
      </c>
      <c r="B36" s="1" t="s">
        <v>130</v>
      </c>
      <c r="C36" s="12">
        <v>2.58</v>
      </c>
      <c r="D36" s="1">
        <f t="shared" si="2"/>
        <v>64.5</v>
      </c>
      <c r="E36" s="5">
        <v>87.88</v>
      </c>
      <c r="F36" s="5">
        <v>0</v>
      </c>
      <c r="G36" s="5">
        <v>0</v>
      </c>
      <c r="H36" s="18">
        <f t="shared" si="3"/>
        <v>58.331999999999994</v>
      </c>
      <c r="I36" s="19">
        <v>40</v>
      </c>
    </row>
    <row r="37" spans="1:9">
      <c r="A37" s="1">
        <v>36</v>
      </c>
      <c r="B37" s="1" t="s">
        <v>131</v>
      </c>
      <c r="C37" s="12">
        <v>2.39</v>
      </c>
      <c r="D37" s="1">
        <f t="shared" si="2"/>
        <v>59.75</v>
      </c>
      <c r="E37" s="5">
        <v>87.02</v>
      </c>
      <c r="F37" s="5">
        <v>6.5</v>
      </c>
      <c r="G37" s="5">
        <v>0</v>
      </c>
      <c r="H37" s="18">
        <f t="shared" si="3"/>
        <v>55.852999999999994</v>
      </c>
      <c r="I37" s="19">
        <v>41</v>
      </c>
    </row>
    <row r="38" spans="1:9">
      <c r="A38" s="1">
        <v>37</v>
      </c>
      <c r="B38" s="1" t="s">
        <v>132</v>
      </c>
      <c r="C38" s="12">
        <v>3.7</v>
      </c>
      <c r="D38" s="1">
        <f t="shared" si="2"/>
        <v>92.5</v>
      </c>
      <c r="E38" s="5">
        <v>92.5</v>
      </c>
      <c r="F38" s="5">
        <v>15.875</v>
      </c>
      <c r="G38" s="5">
        <v>1</v>
      </c>
      <c r="H38" s="18">
        <f t="shared" si="3"/>
        <v>82.006249999999994</v>
      </c>
      <c r="I38" s="19">
        <v>10</v>
      </c>
    </row>
    <row r="39" spans="1:9">
      <c r="A39" s="1">
        <v>38</v>
      </c>
      <c r="B39" s="1" t="s">
        <v>133</v>
      </c>
      <c r="C39" s="12">
        <v>3.06</v>
      </c>
      <c r="D39" s="1">
        <f t="shared" si="2"/>
        <v>76.5</v>
      </c>
      <c r="E39" s="5">
        <v>99.71</v>
      </c>
      <c r="F39" s="5">
        <v>38</v>
      </c>
      <c r="G39" s="5">
        <v>2</v>
      </c>
      <c r="H39" s="18">
        <f t="shared" si="3"/>
        <v>76.206499999999991</v>
      </c>
      <c r="I39" s="19">
        <v>19</v>
      </c>
    </row>
    <row r="40" spans="1:9">
      <c r="A40" s="1">
        <v>39</v>
      </c>
      <c r="B40" s="1" t="s">
        <v>134</v>
      </c>
      <c r="C40" s="12">
        <v>3.37</v>
      </c>
      <c r="D40" s="1">
        <f t="shared" si="2"/>
        <v>84.25</v>
      </c>
      <c r="E40" s="5">
        <v>90.77</v>
      </c>
      <c r="F40" s="5">
        <v>0</v>
      </c>
      <c r="G40" s="5">
        <v>0</v>
      </c>
      <c r="H40" s="18">
        <f t="shared" si="3"/>
        <v>72.590499999999992</v>
      </c>
      <c r="I40" s="19">
        <v>24</v>
      </c>
    </row>
    <row r="41" spans="1:9">
      <c r="A41" s="1">
        <v>40</v>
      </c>
      <c r="B41" s="1" t="s">
        <v>135</v>
      </c>
      <c r="C41" s="12">
        <v>2.56</v>
      </c>
      <c r="D41" s="1">
        <f t="shared" si="2"/>
        <v>64</v>
      </c>
      <c r="E41" s="5">
        <v>92.21</v>
      </c>
      <c r="F41" s="5">
        <v>3</v>
      </c>
      <c r="G41" s="5">
        <v>0</v>
      </c>
      <c r="H41" s="18">
        <f t="shared" si="3"/>
        <v>59.081499999999998</v>
      </c>
      <c r="I41" s="19">
        <v>39</v>
      </c>
    </row>
    <row r="42" spans="1:9">
      <c r="A42" s="1">
        <v>41</v>
      </c>
      <c r="B42" s="1" t="s">
        <v>136</v>
      </c>
      <c r="C42" s="12">
        <v>3.71</v>
      </c>
      <c r="D42" s="1">
        <f t="shared" si="2"/>
        <v>92.75</v>
      </c>
      <c r="E42" s="5">
        <v>96.83</v>
      </c>
      <c r="F42" s="5">
        <v>20</v>
      </c>
      <c r="G42" s="5">
        <v>1</v>
      </c>
      <c r="H42" s="18">
        <f t="shared" si="3"/>
        <v>83.4495</v>
      </c>
      <c r="I42" s="19">
        <v>8</v>
      </c>
    </row>
    <row r="43" spans="1:9">
      <c r="A43" s="1">
        <v>42</v>
      </c>
      <c r="B43" s="1" t="s">
        <v>137</v>
      </c>
      <c r="C43" s="12">
        <v>3.57</v>
      </c>
      <c r="D43" s="1">
        <f t="shared" si="2"/>
        <v>89.25</v>
      </c>
      <c r="E43" s="5">
        <v>95.67</v>
      </c>
      <c r="F43" s="5">
        <v>12</v>
      </c>
      <c r="G43" s="5">
        <v>1</v>
      </c>
      <c r="H43" s="18">
        <f t="shared" si="3"/>
        <v>79.625499999999988</v>
      </c>
      <c r="I43" s="19">
        <v>12</v>
      </c>
    </row>
    <row r="44" spans="1:9">
      <c r="A44" s="1">
        <v>43</v>
      </c>
      <c r="B44" s="1" t="s">
        <v>138</v>
      </c>
      <c r="C44" s="12">
        <v>1.77</v>
      </c>
      <c r="D44" s="1">
        <f t="shared" si="2"/>
        <v>44.25</v>
      </c>
      <c r="E44" s="5">
        <v>86.15</v>
      </c>
      <c r="F44" s="5">
        <v>0</v>
      </c>
      <c r="G44" s="5">
        <v>0</v>
      </c>
      <c r="H44" s="18">
        <f t="shared" si="3"/>
        <v>43.897500000000001</v>
      </c>
      <c r="I44" s="19">
        <v>49</v>
      </c>
    </row>
    <row r="45" spans="1:9">
      <c r="A45" s="1">
        <v>44</v>
      </c>
      <c r="B45" s="1" t="s">
        <v>139</v>
      </c>
      <c r="C45" s="12">
        <v>3.62</v>
      </c>
      <c r="D45" s="1">
        <f t="shared" si="2"/>
        <v>90.5</v>
      </c>
      <c r="E45" s="5">
        <v>94.52</v>
      </c>
      <c r="F45" s="5">
        <v>12</v>
      </c>
      <c r="G45" s="5">
        <v>0</v>
      </c>
      <c r="H45" s="18">
        <f t="shared" si="3"/>
        <v>79.327999999999989</v>
      </c>
      <c r="I45" s="19">
        <v>13</v>
      </c>
    </row>
    <row r="46" spans="1:9">
      <c r="A46" s="1">
        <v>45</v>
      </c>
      <c r="B46" s="1" t="s">
        <v>140</v>
      </c>
      <c r="C46" s="12">
        <v>3.63</v>
      </c>
      <c r="D46" s="1">
        <f t="shared" si="2"/>
        <v>90.75</v>
      </c>
      <c r="E46" s="5">
        <v>93.08</v>
      </c>
      <c r="F46" s="5">
        <v>47</v>
      </c>
      <c r="G46" s="5">
        <v>0</v>
      </c>
      <c r="H46" s="18">
        <f t="shared" si="3"/>
        <v>84.536999999999992</v>
      </c>
      <c r="I46" s="19">
        <v>6</v>
      </c>
    </row>
    <row r="47" spans="1:9">
      <c r="A47" s="1">
        <v>46</v>
      </c>
      <c r="B47" s="1" t="s">
        <v>141</v>
      </c>
      <c r="C47" s="12">
        <v>3.66</v>
      </c>
      <c r="D47" s="1">
        <f t="shared" si="2"/>
        <v>91.5</v>
      </c>
      <c r="E47" s="5">
        <v>97.12</v>
      </c>
      <c r="F47" s="5">
        <v>48</v>
      </c>
      <c r="G47" s="5">
        <v>1</v>
      </c>
      <c r="H47" s="18">
        <f t="shared" si="3"/>
        <v>86.817999999999998</v>
      </c>
      <c r="I47" s="19">
        <v>2</v>
      </c>
    </row>
    <row r="48" spans="1:9">
      <c r="A48" s="1">
        <v>47</v>
      </c>
      <c r="B48" s="1" t="s">
        <v>142</v>
      </c>
      <c r="C48" s="12">
        <v>3.29</v>
      </c>
      <c r="D48" s="1">
        <f t="shared" si="2"/>
        <v>82.25</v>
      </c>
      <c r="E48" s="5">
        <v>97.98</v>
      </c>
      <c r="F48" s="5">
        <v>75.400000000000006</v>
      </c>
      <c r="G48" s="5">
        <v>2</v>
      </c>
      <c r="H48" s="18">
        <f t="shared" si="3"/>
        <v>85.581999999999994</v>
      </c>
      <c r="I48" s="19">
        <v>5</v>
      </c>
    </row>
    <row r="49" spans="1:9">
      <c r="A49" s="1">
        <v>48</v>
      </c>
      <c r="B49" s="1" t="s">
        <v>143</v>
      </c>
      <c r="C49" s="12">
        <v>3.08</v>
      </c>
      <c r="D49" s="1">
        <f t="shared" si="2"/>
        <v>77</v>
      </c>
      <c r="E49" s="5">
        <v>90.48</v>
      </c>
      <c r="F49" s="5">
        <v>1</v>
      </c>
      <c r="G49" s="5">
        <v>0</v>
      </c>
      <c r="H49" s="18">
        <f t="shared" si="3"/>
        <v>67.622</v>
      </c>
      <c r="I49" s="19">
        <v>28</v>
      </c>
    </row>
    <row r="50" spans="1:9">
      <c r="A50" s="1">
        <v>49</v>
      </c>
      <c r="B50" s="1" t="s">
        <v>144</v>
      </c>
      <c r="C50" s="12">
        <v>2.79</v>
      </c>
      <c r="D50" s="1">
        <f t="shared" si="2"/>
        <v>69.75</v>
      </c>
      <c r="E50" s="5">
        <v>93.37</v>
      </c>
      <c r="F50" s="5">
        <v>10</v>
      </c>
      <c r="G50" s="5">
        <v>2</v>
      </c>
      <c r="H50" s="18">
        <f t="shared" si="3"/>
        <v>66.330500000000001</v>
      </c>
      <c r="I50" s="19">
        <v>31</v>
      </c>
    </row>
    <row r="51" spans="1:9">
      <c r="A51" s="1">
        <v>50</v>
      </c>
      <c r="B51" s="1" t="s">
        <v>145</v>
      </c>
      <c r="C51" s="12">
        <v>3.52</v>
      </c>
      <c r="D51" s="1">
        <f t="shared" si="2"/>
        <v>88</v>
      </c>
      <c r="E51" s="5">
        <v>98.27</v>
      </c>
      <c r="F51" s="5">
        <v>45.5</v>
      </c>
      <c r="G51" s="5">
        <v>0</v>
      </c>
      <c r="H51" s="18">
        <f t="shared" si="3"/>
        <v>83.165499999999994</v>
      </c>
      <c r="I51" s="19">
        <v>9</v>
      </c>
    </row>
    <row r="52" spans="1:9">
      <c r="A52" s="1">
        <v>51</v>
      </c>
      <c r="B52" s="1" t="s">
        <v>146</v>
      </c>
      <c r="C52" s="12">
        <v>3.36</v>
      </c>
      <c r="D52" s="1">
        <f t="shared" si="2"/>
        <v>84</v>
      </c>
      <c r="E52" s="5">
        <v>93.65</v>
      </c>
      <c r="F52" s="5">
        <v>24</v>
      </c>
      <c r="G52" s="5">
        <v>0</v>
      </c>
      <c r="H52" s="18">
        <f t="shared" si="3"/>
        <v>76.447499999999991</v>
      </c>
      <c r="I52" s="19">
        <v>17</v>
      </c>
    </row>
    <row r="53" spans="1:9">
      <c r="A53" s="1">
        <v>52</v>
      </c>
      <c r="B53" s="1" t="s">
        <v>147</v>
      </c>
      <c r="C53" s="12">
        <v>3.6</v>
      </c>
      <c r="D53" s="1">
        <f t="shared" si="2"/>
        <v>90</v>
      </c>
      <c r="E53" s="5">
        <v>95.1</v>
      </c>
      <c r="F53" s="5">
        <v>14</v>
      </c>
      <c r="G53" s="5">
        <v>1</v>
      </c>
      <c r="H53" s="18">
        <f t="shared" si="3"/>
        <v>80.364999999999981</v>
      </c>
      <c r="I53" s="19">
        <v>11</v>
      </c>
    </row>
    <row r="54" spans="1:9">
      <c r="F54" s="7"/>
      <c r="G54" s="6"/>
    </row>
    <row r="55" spans="1:9">
      <c r="F55" s="7"/>
      <c r="G55" s="6"/>
    </row>
    <row r="56" spans="1:9">
      <c r="F56" s="7"/>
      <c r="G56" s="6"/>
    </row>
    <row r="57" spans="1:9">
      <c r="F57" s="7"/>
      <c r="G57" s="6"/>
    </row>
    <row r="58" spans="1:9">
      <c r="F58" s="7"/>
      <c r="G58" s="6"/>
    </row>
    <row r="59" spans="1:9">
      <c r="F59" s="7"/>
      <c r="G59" s="6"/>
    </row>
    <row r="60" spans="1:9">
      <c r="F60" s="7"/>
      <c r="G60" s="6"/>
    </row>
    <row r="61" spans="1:9">
      <c r="F61" s="7"/>
      <c r="G61" s="6"/>
    </row>
    <row r="62" spans="1:9">
      <c r="F62" s="7"/>
      <c r="G62" s="6"/>
    </row>
    <row r="63" spans="1:9">
      <c r="F63" s="7"/>
      <c r="G63" s="6"/>
    </row>
    <row r="64" spans="1:9">
      <c r="F64" s="7"/>
      <c r="G64" s="6"/>
    </row>
    <row r="65" spans="6:7">
      <c r="F65" s="7"/>
      <c r="G65" s="6"/>
    </row>
    <row r="66" spans="6:7">
      <c r="F66" s="7"/>
      <c r="G66" s="6"/>
    </row>
    <row r="67" spans="6:7">
      <c r="F67" s="7"/>
      <c r="G67" s="6"/>
    </row>
    <row r="68" spans="6:7">
      <c r="F68" s="7"/>
      <c r="G68" s="6"/>
    </row>
    <row r="69" spans="6:7">
      <c r="F69" s="7"/>
      <c r="G69" s="6"/>
    </row>
    <row r="70" spans="6:7">
      <c r="F70" s="7"/>
      <c r="G70" s="6"/>
    </row>
    <row r="71" spans="6:7">
      <c r="F71" s="7"/>
      <c r="G71" s="6"/>
    </row>
    <row r="72" spans="6:7">
      <c r="F72" s="7"/>
      <c r="G72" s="6"/>
    </row>
    <row r="73" spans="6:7">
      <c r="F73" s="7"/>
      <c r="G73" s="6"/>
    </row>
    <row r="74" spans="6:7">
      <c r="F74" s="7"/>
      <c r="G74" s="6"/>
    </row>
    <row r="75" spans="6:7">
      <c r="F75" s="7"/>
      <c r="G75" s="6"/>
    </row>
    <row r="76" spans="6:7">
      <c r="F76" s="7"/>
      <c r="G76" s="6"/>
    </row>
    <row r="77" spans="6:7">
      <c r="F77" s="7"/>
      <c r="G77" s="6"/>
    </row>
    <row r="78" spans="6:7">
      <c r="F78" s="7"/>
      <c r="G78" s="6"/>
    </row>
    <row r="79" spans="6:7">
      <c r="F79" s="7"/>
      <c r="G79" s="6"/>
    </row>
    <row r="80" spans="6:7">
      <c r="F80" s="7"/>
      <c r="G80" s="6"/>
    </row>
    <row r="81" spans="6:7">
      <c r="F81" s="7"/>
      <c r="G81" s="6"/>
    </row>
    <row r="82" spans="6:7">
      <c r="F82" s="7"/>
      <c r="G82" s="6"/>
    </row>
    <row r="83" spans="6:7">
      <c r="F83" s="7"/>
      <c r="G83" s="6"/>
    </row>
    <row r="84" spans="6:7">
      <c r="F84" s="7"/>
      <c r="G84" s="6"/>
    </row>
    <row r="85" spans="6:7">
      <c r="F85" s="7"/>
      <c r="G85" s="6"/>
    </row>
    <row r="86" spans="6:7">
      <c r="F86" s="7"/>
      <c r="G86" s="6"/>
    </row>
    <row r="87" spans="6:7">
      <c r="F87" s="7"/>
      <c r="G87" s="6"/>
    </row>
    <row r="88" spans="6:7">
      <c r="F88" s="7"/>
      <c r="G88" s="6"/>
    </row>
    <row r="89" spans="6:7">
      <c r="F89" s="7"/>
      <c r="G89" s="6"/>
    </row>
    <row r="90" spans="6:7">
      <c r="F90" s="7"/>
      <c r="G90" s="6"/>
    </row>
    <row r="91" spans="6:7">
      <c r="F91" s="7"/>
      <c r="G91" s="6"/>
    </row>
    <row r="92" spans="6:7">
      <c r="F92" s="7"/>
      <c r="G92" s="6"/>
    </row>
    <row r="93" spans="6:7">
      <c r="F93" s="7"/>
      <c r="G93" s="6"/>
    </row>
    <row r="94" spans="6:7">
      <c r="F94" s="7"/>
      <c r="G94" s="6"/>
    </row>
    <row r="95" spans="6:7">
      <c r="F95" s="7"/>
      <c r="G95" s="6"/>
    </row>
    <row r="96" spans="6:7">
      <c r="F96" s="7"/>
      <c r="G96" s="6"/>
    </row>
    <row r="97" spans="6:7">
      <c r="F97" s="7"/>
      <c r="G97" s="6"/>
    </row>
    <row r="98" spans="6:7">
      <c r="F98" s="7"/>
      <c r="G98" s="6"/>
    </row>
    <row r="99" spans="6:7">
      <c r="F99" s="7"/>
      <c r="G99" s="6"/>
    </row>
    <row r="100" spans="6:7">
      <c r="F100" s="7"/>
      <c r="G100" s="6"/>
    </row>
    <row r="101" spans="6:7">
      <c r="F101" s="7"/>
      <c r="G101" s="6"/>
    </row>
    <row r="102" spans="6:7">
      <c r="F102" s="7"/>
      <c r="G102" s="6"/>
    </row>
    <row r="103" spans="6:7">
      <c r="F103" s="7"/>
      <c r="G103" s="6"/>
    </row>
    <row r="104" spans="6:7">
      <c r="F104" s="7"/>
      <c r="G104" s="6"/>
    </row>
    <row r="105" spans="6:7">
      <c r="F105" s="7"/>
      <c r="G105" s="6"/>
    </row>
    <row r="106" spans="6:7">
      <c r="F106" s="7"/>
      <c r="G106" s="6"/>
    </row>
  </sheetData>
  <sortState ref="A2:J109">
    <sortCondition ref="A1"/>
  </sortState>
  <phoneticPr fontId="1" type="noConversion"/>
  <conditionalFormatting sqref="H1:I1">
    <cfRule type="duplicateValues" dxfId="20" priority="2"/>
  </conditionalFormatting>
  <conditionalFormatting sqref="H1:H1048576">
    <cfRule type="duplicateValues" dxfId="19" priority="1"/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opLeftCell="A22" workbookViewId="0">
      <selection activeCell="C22" sqref="C1:C1048576"/>
    </sheetView>
  </sheetViews>
  <sheetFormatPr defaultRowHeight="13.5"/>
  <cols>
    <col min="2" max="2" width="15" bestFit="1" customWidth="1"/>
    <col min="5" max="5" width="11.375" bestFit="1" customWidth="1"/>
    <col min="6" max="6" width="15" style="3" bestFit="1" customWidth="1"/>
    <col min="7" max="7" width="9" style="3"/>
  </cols>
  <sheetData>
    <row r="1" spans="1:9">
      <c r="A1" s="1" t="s">
        <v>0</v>
      </c>
      <c r="B1" s="1" t="s">
        <v>1</v>
      </c>
      <c r="C1" s="1" t="s">
        <v>268</v>
      </c>
      <c r="D1" s="1" t="s">
        <v>269</v>
      </c>
      <c r="E1" s="1" t="s">
        <v>2</v>
      </c>
      <c r="F1" s="1" t="s">
        <v>3</v>
      </c>
      <c r="G1" s="1" t="s">
        <v>4</v>
      </c>
      <c r="H1" s="17" t="s">
        <v>271</v>
      </c>
      <c r="I1" s="8" t="s">
        <v>270</v>
      </c>
    </row>
    <row r="2" spans="1:9">
      <c r="A2" s="1">
        <v>1</v>
      </c>
      <c r="B2" s="1" t="s">
        <v>148</v>
      </c>
      <c r="C2" s="20">
        <v>3.5</v>
      </c>
      <c r="D2" s="1">
        <f t="shared" ref="D2:D33" si="0">C2*25</f>
        <v>87.5</v>
      </c>
      <c r="E2" s="5">
        <v>89.411760000000001</v>
      </c>
      <c r="F2" s="5">
        <v>4.5</v>
      </c>
      <c r="G2" s="5">
        <v>0.5</v>
      </c>
      <c r="H2" s="14">
        <f t="shared" ref="H2:H33" si="1">D2*0.7+E2*0.15+F2*0.15+G2</f>
        <v>75.836763999999988</v>
      </c>
      <c r="I2" s="19">
        <v>40</v>
      </c>
    </row>
    <row r="3" spans="1:9">
      <c r="A3" s="1">
        <v>2</v>
      </c>
      <c r="B3" s="1" t="s">
        <v>149</v>
      </c>
      <c r="C3" s="20">
        <v>2.34</v>
      </c>
      <c r="D3" s="1">
        <f t="shared" si="0"/>
        <v>58.5</v>
      </c>
      <c r="E3" s="5">
        <v>87.352940000000004</v>
      </c>
      <c r="F3" s="5">
        <v>3.5</v>
      </c>
      <c r="G3" s="5">
        <v>0.5</v>
      </c>
      <c r="H3" s="14">
        <f t="shared" si="1"/>
        <v>55.077940999999996</v>
      </c>
      <c r="I3" s="19">
        <v>49</v>
      </c>
    </row>
    <row r="4" spans="1:9">
      <c r="A4" s="1">
        <v>3</v>
      </c>
      <c r="B4" s="1" t="s">
        <v>150</v>
      </c>
      <c r="C4" s="20">
        <v>2.9</v>
      </c>
      <c r="D4" s="1">
        <f t="shared" si="0"/>
        <v>72.5</v>
      </c>
      <c r="E4" s="5">
        <v>88.823530000000005</v>
      </c>
      <c r="F4" s="5">
        <v>7.5</v>
      </c>
      <c r="G4" s="5">
        <v>1.5</v>
      </c>
      <c r="H4" s="14">
        <f t="shared" si="1"/>
        <v>66.698529500000006</v>
      </c>
      <c r="I4" s="19">
        <v>46</v>
      </c>
    </row>
    <row r="5" spans="1:9">
      <c r="A5" s="1">
        <v>4</v>
      </c>
      <c r="B5" s="1" t="s">
        <v>151</v>
      </c>
      <c r="C5" s="20">
        <v>3.23</v>
      </c>
      <c r="D5" s="1">
        <f t="shared" si="0"/>
        <v>80.75</v>
      </c>
      <c r="E5" s="5">
        <v>87.941180000000003</v>
      </c>
      <c r="F5" s="5">
        <v>20.5</v>
      </c>
      <c r="G5" s="5">
        <v>0.5</v>
      </c>
      <c r="H5" s="14">
        <f t="shared" si="1"/>
        <v>73.291177000000005</v>
      </c>
      <c r="I5" s="19">
        <v>42</v>
      </c>
    </row>
    <row r="6" spans="1:9">
      <c r="A6" s="1">
        <v>5</v>
      </c>
      <c r="B6" s="1" t="s">
        <v>152</v>
      </c>
      <c r="C6" s="20">
        <v>3.46</v>
      </c>
      <c r="D6" s="1">
        <f t="shared" si="0"/>
        <v>86.5</v>
      </c>
      <c r="E6" s="5">
        <v>95.588239999999999</v>
      </c>
      <c r="F6" s="5">
        <v>18</v>
      </c>
      <c r="G6" s="5">
        <v>2.5</v>
      </c>
      <c r="H6" s="14">
        <f t="shared" si="1"/>
        <v>80.088235999999995</v>
      </c>
      <c r="I6" s="19">
        <v>33</v>
      </c>
    </row>
    <row r="7" spans="1:9">
      <c r="A7" s="1">
        <v>6</v>
      </c>
      <c r="B7" s="1" t="s">
        <v>153</v>
      </c>
      <c r="C7" s="20">
        <v>3.71</v>
      </c>
      <c r="D7" s="1">
        <f t="shared" si="0"/>
        <v>92.75</v>
      </c>
      <c r="E7" s="5">
        <v>86.176469999999995</v>
      </c>
      <c r="F7" s="5">
        <v>35</v>
      </c>
      <c r="G7" s="5">
        <v>0.5</v>
      </c>
      <c r="H7" s="14">
        <f t="shared" si="1"/>
        <v>83.601470499999991</v>
      </c>
      <c r="I7" s="19">
        <v>23</v>
      </c>
    </row>
    <row r="8" spans="1:9">
      <c r="A8" s="1">
        <v>7</v>
      </c>
      <c r="B8" s="1" t="s">
        <v>154</v>
      </c>
      <c r="C8" s="20">
        <v>3.85</v>
      </c>
      <c r="D8" s="1">
        <f t="shared" si="0"/>
        <v>96.25</v>
      </c>
      <c r="E8" s="5">
        <v>91.470590000000001</v>
      </c>
      <c r="F8" s="5">
        <v>37.25</v>
      </c>
      <c r="G8" s="5">
        <v>1.5</v>
      </c>
      <c r="H8" s="14">
        <f t="shared" si="1"/>
        <v>88.183088500000011</v>
      </c>
      <c r="I8" s="19">
        <v>11</v>
      </c>
    </row>
    <row r="9" spans="1:9">
      <c r="A9" s="1">
        <v>8</v>
      </c>
      <c r="B9" s="1" t="s">
        <v>155</v>
      </c>
      <c r="C9" s="20">
        <v>2.99</v>
      </c>
      <c r="D9" s="1">
        <f t="shared" si="0"/>
        <v>74.75</v>
      </c>
      <c r="E9" s="5">
        <v>93.235290000000006</v>
      </c>
      <c r="F9" s="5">
        <v>28.5</v>
      </c>
      <c r="G9" s="5">
        <v>1.5</v>
      </c>
      <c r="H9" s="14">
        <f t="shared" si="1"/>
        <v>72.085293500000006</v>
      </c>
      <c r="I9" s="19">
        <v>44</v>
      </c>
    </row>
    <row r="10" spans="1:9">
      <c r="A10" s="1">
        <v>9</v>
      </c>
      <c r="B10" s="1" t="s">
        <v>156</v>
      </c>
      <c r="C10" s="20">
        <v>2.0699999999999998</v>
      </c>
      <c r="D10" s="1">
        <f t="shared" si="0"/>
        <v>51.749999999999993</v>
      </c>
      <c r="E10" s="5">
        <v>86.470590000000001</v>
      </c>
      <c r="F10" s="5">
        <v>4.5</v>
      </c>
      <c r="G10" s="5">
        <v>0.5</v>
      </c>
      <c r="H10" s="14">
        <f t="shared" si="1"/>
        <v>50.37058849999999</v>
      </c>
      <c r="I10" s="19">
        <v>51</v>
      </c>
    </row>
    <row r="11" spans="1:9">
      <c r="A11" s="1">
        <v>10</v>
      </c>
      <c r="B11" s="1" t="s">
        <v>157</v>
      </c>
      <c r="C11" s="20">
        <v>3.4</v>
      </c>
      <c r="D11" s="1">
        <f t="shared" si="0"/>
        <v>85</v>
      </c>
      <c r="E11" s="5">
        <v>85</v>
      </c>
      <c r="F11" s="5">
        <v>2.5</v>
      </c>
      <c r="G11" s="5">
        <v>0.5</v>
      </c>
      <c r="H11" s="14">
        <f t="shared" si="1"/>
        <v>73.125</v>
      </c>
      <c r="I11" s="19">
        <v>43</v>
      </c>
    </row>
    <row r="12" spans="1:9">
      <c r="A12" s="1">
        <v>11</v>
      </c>
      <c r="B12" s="1" t="s">
        <v>158</v>
      </c>
      <c r="C12" s="20">
        <v>1.59</v>
      </c>
      <c r="D12" s="1">
        <f t="shared" si="0"/>
        <v>39.75</v>
      </c>
      <c r="E12" s="5">
        <v>88.235290000000006</v>
      </c>
      <c r="F12" s="5">
        <v>17.5</v>
      </c>
      <c r="G12" s="5">
        <v>0.5</v>
      </c>
      <c r="H12" s="14">
        <f t="shared" si="1"/>
        <v>44.1852935</v>
      </c>
      <c r="I12" s="19">
        <v>52</v>
      </c>
    </row>
    <row r="13" spans="1:9">
      <c r="A13" s="1">
        <v>12</v>
      </c>
      <c r="B13" s="1" t="s">
        <v>159</v>
      </c>
      <c r="C13" s="20">
        <v>3.73</v>
      </c>
      <c r="D13" s="1">
        <f t="shared" si="0"/>
        <v>93.25</v>
      </c>
      <c r="E13" s="5">
        <v>93.529409999999999</v>
      </c>
      <c r="F13" s="5">
        <v>31.5</v>
      </c>
      <c r="G13" s="5">
        <v>0.5</v>
      </c>
      <c r="H13" s="14">
        <f t="shared" si="1"/>
        <v>84.529411499999981</v>
      </c>
      <c r="I13" s="19">
        <v>19</v>
      </c>
    </row>
    <row r="14" spans="1:9">
      <c r="A14" s="1">
        <v>13</v>
      </c>
      <c r="B14" s="1" t="s">
        <v>160</v>
      </c>
      <c r="C14" s="20">
        <v>3.84</v>
      </c>
      <c r="D14" s="1">
        <f t="shared" si="0"/>
        <v>96</v>
      </c>
      <c r="E14" s="5">
        <v>85.588239999999999</v>
      </c>
      <c r="F14" s="5">
        <v>83.25</v>
      </c>
      <c r="G14" s="5">
        <v>1.5</v>
      </c>
      <c r="H14" s="14">
        <f t="shared" si="1"/>
        <v>94.025735999999981</v>
      </c>
      <c r="I14" s="19">
        <v>1</v>
      </c>
    </row>
    <row r="15" spans="1:9">
      <c r="A15" s="1">
        <v>14</v>
      </c>
      <c r="B15" s="1" t="s">
        <v>161</v>
      </c>
      <c r="C15" s="20">
        <v>3.63</v>
      </c>
      <c r="D15" s="1">
        <f t="shared" si="0"/>
        <v>90.75</v>
      </c>
      <c r="E15" s="5">
        <v>97.352940000000004</v>
      </c>
      <c r="F15" s="5">
        <v>31.25</v>
      </c>
      <c r="G15" s="5">
        <v>1.5</v>
      </c>
      <c r="H15" s="14">
        <f t="shared" si="1"/>
        <v>84.315440999999993</v>
      </c>
      <c r="I15" s="19">
        <v>21</v>
      </c>
    </row>
    <row r="16" spans="1:9">
      <c r="A16" s="1">
        <v>15</v>
      </c>
      <c r="B16" s="1" t="s">
        <v>162</v>
      </c>
      <c r="C16" s="20">
        <v>3.74</v>
      </c>
      <c r="D16" s="1">
        <f t="shared" si="0"/>
        <v>93.5</v>
      </c>
      <c r="E16" s="5">
        <v>97.647059999999996</v>
      </c>
      <c r="F16" s="5">
        <v>10.5</v>
      </c>
      <c r="G16" s="5">
        <v>0.5</v>
      </c>
      <c r="H16" s="14">
        <f t="shared" si="1"/>
        <v>82.172059000000004</v>
      </c>
      <c r="I16" s="19">
        <v>29</v>
      </c>
    </row>
    <row r="17" spans="1:9">
      <c r="A17" s="1">
        <v>16</v>
      </c>
      <c r="B17" s="1" t="s">
        <v>163</v>
      </c>
      <c r="C17" s="20">
        <v>3.71</v>
      </c>
      <c r="D17" s="1">
        <f t="shared" si="0"/>
        <v>92.75</v>
      </c>
      <c r="E17" s="5">
        <v>87.647059999999996</v>
      </c>
      <c r="F17" s="5">
        <v>48.5</v>
      </c>
      <c r="G17" s="5">
        <v>0.5</v>
      </c>
      <c r="H17" s="14">
        <f t="shared" si="1"/>
        <v>85.847059000000002</v>
      </c>
      <c r="I17" s="19">
        <v>16</v>
      </c>
    </row>
    <row r="18" spans="1:9">
      <c r="A18" s="1">
        <v>17</v>
      </c>
      <c r="B18" s="1" t="s">
        <v>164</v>
      </c>
      <c r="C18" s="20">
        <v>3.49</v>
      </c>
      <c r="D18" s="1">
        <f t="shared" si="0"/>
        <v>87.25</v>
      </c>
      <c r="E18" s="5">
        <v>96.176469999999995</v>
      </c>
      <c r="F18" s="5">
        <v>21.5</v>
      </c>
      <c r="G18" s="5">
        <v>0.5</v>
      </c>
      <c r="H18" s="14">
        <f t="shared" si="1"/>
        <v>79.226470499999991</v>
      </c>
      <c r="I18" s="19">
        <v>34</v>
      </c>
    </row>
    <row r="19" spans="1:9">
      <c r="A19" s="1">
        <v>18</v>
      </c>
      <c r="B19" s="1" t="s">
        <v>165</v>
      </c>
      <c r="C19" s="20">
        <v>3.99</v>
      </c>
      <c r="D19" s="1">
        <f t="shared" si="0"/>
        <v>99.75</v>
      </c>
      <c r="E19" s="5">
        <v>95.882350000000002</v>
      </c>
      <c r="F19" s="5">
        <v>43.5</v>
      </c>
      <c r="G19" s="5">
        <v>1.5</v>
      </c>
      <c r="H19" s="14">
        <f t="shared" si="1"/>
        <v>92.23235249999999</v>
      </c>
      <c r="I19" s="19">
        <v>4</v>
      </c>
    </row>
    <row r="20" spans="1:9">
      <c r="A20" s="1">
        <v>19</v>
      </c>
      <c r="B20" s="1" t="s">
        <v>166</v>
      </c>
      <c r="C20" s="20">
        <v>3.28</v>
      </c>
      <c r="D20" s="1">
        <f t="shared" si="0"/>
        <v>82</v>
      </c>
      <c r="E20" s="5">
        <v>85.294120000000007</v>
      </c>
      <c r="F20" s="5">
        <v>0</v>
      </c>
      <c r="G20" s="5">
        <v>-3.5</v>
      </c>
      <c r="H20" s="14">
        <f t="shared" si="1"/>
        <v>66.694118000000003</v>
      </c>
      <c r="I20" s="19">
        <v>47</v>
      </c>
    </row>
    <row r="21" spans="1:9">
      <c r="A21" s="1">
        <v>20</v>
      </c>
      <c r="B21" s="1" t="s">
        <v>167</v>
      </c>
      <c r="C21" s="20">
        <v>3.55</v>
      </c>
      <c r="D21" s="1">
        <f t="shared" si="0"/>
        <v>88.75</v>
      </c>
      <c r="E21" s="5">
        <v>89.705879999999993</v>
      </c>
      <c r="F21" s="5">
        <v>0</v>
      </c>
      <c r="G21" s="5">
        <v>0.5</v>
      </c>
      <c r="H21" s="14">
        <f t="shared" si="1"/>
        <v>76.080881999999988</v>
      </c>
      <c r="I21" s="19">
        <v>38</v>
      </c>
    </row>
    <row r="22" spans="1:9">
      <c r="A22" s="1">
        <v>21</v>
      </c>
      <c r="B22" s="1" t="s">
        <v>168</v>
      </c>
      <c r="C22" s="20">
        <v>3.5</v>
      </c>
      <c r="D22" s="1">
        <f t="shared" si="0"/>
        <v>87.5</v>
      </c>
      <c r="E22" s="5">
        <v>87.058819999999997</v>
      </c>
      <c r="F22" s="5">
        <v>36</v>
      </c>
      <c r="G22" s="5">
        <v>0.5</v>
      </c>
      <c r="H22" s="14">
        <f t="shared" si="1"/>
        <v>80.208822999999995</v>
      </c>
      <c r="I22" s="19">
        <v>32</v>
      </c>
    </row>
    <row r="23" spans="1:9">
      <c r="A23" s="1">
        <v>22</v>
      </c>
      <c r="B23" s="1" t="s">
        <v>169</v>
      </c>
      <c r="C23" s="20">
        <v>3.55</v>
      </c>
      <c r="D23" s="1">
        <f t="shared" si="0"/>
        <v>88.75</v>
      </c>
      <c r="E23" s="5">
        <v>92.352940000000004</v>
      </c>
      <c r="F23" s="5">
        <v>68.2</v>
      </c>
      <c r="G23" s="5">
        <v>2.5</v>
      </c>
      <c r="H23" s="14">
        <f t="shared" si="1"/>
        <v>88.707940999999991</v>
      </c>
      <c r="I23" s="19">
        <v>9</v>
      </c>
    </row>
    <row r="24" spans="1:9">
      <c r="A24" s="1">
        <v>23</v>
      </c>
      <c r="B24" s="1" t="s">
        <v>170</v>
      </c>
      <c r="C24" s="20">
        <v>3.63</v>
      </c>
      <c r="D24" s="1">
        <f t="shared" si="0"/>
        <v>90.75</v>
      </c>
      <c r="E24" s="5">
        <v>98.529409999999999</v>
      </c>
      <c r="F24" s="5">
        <v>22</v>
      </c>
      <c r="G24" s="5">
        <v>1.5</v>
      </c>
      <c r="H24" s="14">
        <f t="shared" si="1"/>
        <v>83.104411499999998</v>
      </c>
      <c r="I24" s="19">
        <v>24</v>
      </c>
    </row>
    <row r="25" spans="1:9">
      <c r="A25" s="1">
        <v>24</v>
      </c>
      <c r="B25" s="1" t="s">
        <v>171</v>
      </c>
      <c r="C25" s="20">
        <v>3.8</v>
      </c>
      <c r="D25" s="1">
        <f t="shared" si="0"/>
        <v>95</v>
      </c>
      <c r="E25" s="5">
        <v>89.117649999999998</v>
      </c>
      <c r="F25" s="5">
        <v>22</v>
      </c>
      <c r="G25" s="5">
        <v>1.5</v>
      </c>
      <c r="H25" s="14">
        <f t="shared" si="1"/>
        <v>84.667647500000001</v>
      </c>
      <c r="I25" s="19">
        <v>18</v>
      </c>
    </row>
    <row r="26" spans="1:9">
      <c r="A26" s="1">
        <v>25</v>
      </c>
      <c r="B26" s="1" t="s">
        <v>172</v>
      </c>
      <c r="C26" s="20">
        <v>3.67</v>
      </c>
      <c r="D26" s="1">
        <f t="shared" si="0"/>
        <v>91.75</v>
      </c>
      <c r="E26" s="5">
        <v>90.588239999999999</v>
      </c>
      <c r="F26" s="5">
        <v>57.7</v>
      </c>
      <c r="G26" s="5">
        <v>0.5</v>
      </c>
      <c r="H26" s="14">
        <f t="shared" si="1"/>
        <v>86.96823599999999</v>
      </c>
      <c r="I26" s="19">
        <v>12</v>
      </c>
    </row>
    <row r="27" spans="1:9">
      <c r="A27" s="1">
        <v>26</v>
      </c>
      <c r="B27" s="1" t="s">
        <v>173</v>
      </c>
      <c r="C27" s="20">
        <v>3.81</v>
      </c>
      <c r="D27" s="1">
        <f t="shared" si="0"/>
        <v>95.25</v>
      </c>
      <c r="E27" s="5">
        <v>88.529409999999999</v>
      </c>
      <c r="F27" s="5">
        <v>34.700000000000003</v>
      </c>
      <c r="G27" s="5">
        <v>1.5</v>
      </c>
      <c r="H27" s="14">
        <f t="shared" si="1"/>
        <v>86.65941149999999</v>
      </c>
      <c r="I27" s="19">
        <v>13</v>
      </c>
    </row>
    <row r="28" spans="1:9">
      <c r="A28" s="1">
        <v>27</v>
      </c>
      <c r="B28" s="1" t="s">
        <v>174</v>
      </c>
      <c r="C28" s="20">
        <v>3.7</v>
      </c>
      <c r="D28" s="1">
        <f t="shared" si="0"/>
        <v>92.5</v>
      </c>
      <c r="E28" s="5">
        <v>94.705879999999993</v>
      </c>
      <c r="F28" s="5">
        <v>31</v>
      </c>
      <c r="G28" s="5">
        <v>2.5</v>
      </c>
      <c r="H28" s="14">
        <f t="shared" si="1"/>
        <v>86.105882000000008</v>
      </c>
      <c r="I28" s="19">
        <v>15</v>
      </c>
    </row>
    <row r="29" spans="1:9">
      <c r="A29" s="1">
        <v>28</v>
      </c>
      <c r="B29" s="1" t="s">
        <v>175</v>
      </c>
      <c r="C29" s="20">
        <v>3.09</v>
      </c>
      <c r="D29" s="1">
        <f t="shared" si="0"/>
        <v>77.25</v>
      </c>
      <c r="E29" s="5">
        <v>85.882350000000002</v>
      </c>
      <c r="F29" s="5">
        <v>13</v>
      </c>
      <c r="G29" s="5">
        <v>0.5</v>
      </c>
      <c r="H29" s="14">
        <f t="shared" si="1"/>
        <v>69.407352500000002</v>
      </c>
      <c r="I29" s="19">
        <v>45</v>
      </c>
    </row>
    <row r="30" spans="1:9">
      <c r="A30" s="1">
        <v>29</v>
      </c>
      <c r="B30" s="1" t="s">
        <v>176</v>
      </c>
      <c r="C30" s="20">
        <v>3.77</v>
      </c>
      <c r="D30" s="1">
        <f t="shared" si="0"/>
        <v>94.25</v>
      </c>
      <c r="E30" s="5">
        <v>98.235290000000006</v>
      </c>
      <c r="F30" s="5">
        <v>48.6</v>
      </c>
      <c r="G30" s="5">
        <v>5</v>
      </c>
      <c r="H30" s="14">
        <f t="shared" si="1"/>
        <v>93.000293499999998</v>
      </c>
      <c r="I30" s="19">
        <v>3</v>
      </c>
    </row>
    <row r="31" spans="1:9">
      <c r="A31" s="1">
        <v>30</v>
      </c>
      <c r="B31" s="1" t="s">
        <v>177</v>
      </c>
      <c r="C31" s="20">
        <v>3.85</v>
      </c>
      <c r="D31" s="1">
        <f t="shared" si="0"/>
        <v>96.25</v>
      </c>
      <c r="E31" s="5">
        <v>92.941180000000003</v>
      </c>
      <c r="F31" s="5">
        <v>52</v>
      </c>
      <c r="G31" s="5">
        <v>0.5</v>
      </c>
      <c r="H31" s="14">
        <f t="shared" si="1"/>
        <v>89.616176999999993</v>
      </c>
      <c r="I31" s="19">
        <v>8</v>
      </c>
    </row>
    <row r="32" spans="1:9">
      <c r="A32" s="1">
        <v>31</v>
      </c>
      <c r="B32" s="1" t="s">
        <v>178</v>
      </c>
      <c r="C32" s="20">
        <v>3.61</v>
      </c>
      <c r="D32" s="1">
        <f t="shared" si="0"/>
        <v>90.25</v>
      </c>
      <c r="E32" s="5">
        <v>92.058819999999997</v>
      </c>
      <c r="F32" s="5">
        <v>29</v>
      </c>
      <c r="G32" s="5">
        <v>1.5</v>
      </c>
      <c r="H32" s="14">
        <f t="shared" si="1"/>
        <v>82.833822999999995</v>
      </c>
      <c r="I32" s="19">
        <v>25</v>
      </c>
    </row>
    <row r="33" spans="1:9">
      <c r="A33" s="1">
        <v>32</v>
      </c>
      <c r="B33" s="1" t="s">
        <v>179</v>
      </c>
      <c r="C33" s="20">
        <v>3.83</v>
      </c>
      <c r="D33" s="1">
        <f t="shared" si="0"/>
        <v>95.75</v>
      </c>
      <c r="E33" s="5">
        <v>94.117649999999998</v>
      </c>
      <c r="F33" s="5">
        <v>40</v>
      </c>
      <c r="G33" s="5">
        <v>1.5</v>
      </c>
      <c r="H33" s="14">
        <f t="shared" si="1"/>
        <v>88.642647499999995</v>
      </c>
      <c r="I33" s="19">
        <v>10</v>
      </c>
    </row>
    <row r="34" spans="1:9">
      <c r="A34" s="1">
        <v>33</v>
      </c>
      <c r="B34" s="1" t="s">
        <v>180</v>
      </c>
      <c r="C34" s="20">
        <v>3.41</v>
      </c>
      <c r="D34" s="1">
        <f t="shared" ref="D34:D65" si="2">C34*25</f>
        <v>85.25</v>
      </c>
      <c r="E34" s="5">
        <v>95</v>
      </c>
      <c r="F34" s="5">
        <v>28</v>
      </c>
      <c r="G34" s="5">
        <v>0.5</v>
      </c>
      <c r="H34" s="14">
        <f t="shared" ref="H34:H65" si="3">D34*0.7+E34*0.15+F34*0.15+G34</f>
        <v>78.625</v>
      </c>
      <c r="I34" s="19">
        <v>35</v>
      </c>
    </row>
    <row r="35" spans="1:9">
      <c r="A35" s="1">
        <v>34</v>
      </c>
      <c r="B35" s="1" t="s">
        <v>181</v>
      </c>
      <c r="C35" s="20">
        <v>3.5</v>
      </c>
      <c r="D35" s="1">
        <f t="shared" si="2"/>
        <v>87.5</v>
      </c>
      <c r="E35" s="5">
        <v>100</v>
      </c>
      <c r="F35" s="5">
        <v>32</v>
      </c>
      <c r="G35" s="5">
        <v>1.5</v>
      </c>
      <c r="H35" s="14">
        <f t="shared" si="3"/>
        <v>82.55</v>
      </c>
      <c r="I35" s="19">
        <v>28</v>
      </c>
    </row>
    <row r="36" spans="1:9">
      <c r="A36" s="1">
        <v>35</v>
      </c>
      <c r="B36" s="1" t="s">
        <v>182</v>
      </c>
      <c r="C36" s="20">
        <v>3.61</v>
      </c>
      <c r="D36" s="1">
        <f t="shared" si="2"/>
        <v>90.25</v>
      </c>
      <c r="E36" s="5">
        <v>93.823530000000005</v>
      </c>
      <c r="F36" s="5">
        <v>18</v>
      </c>
      <c r="G36" s="5">
        <v>0.5</v>
      </c>
      <c r="H36" s="14">
        <f t="shared" si="3"/>
        <v>80.448529500000006</v>
      </c>
      <c r="I36" s="19">
        <v>31</v>
      </c>
    </row>
    <row r="37" spans="1:9">
      <c r="A37" s="1">
        <v>36</v>
      </c>
      <c r="B37" s="1" t="s">
        <v>183</v>
      </c>
      <c r="C37" s="20">
        <v>3.62</v>
      </c>
      <c r="D37" s="1">
        <f t="shared" si="2"/>
        <v>90.5</v>
      </c>
      <c r="E37" s="5">
        <v>96.470590000000001</v>
      </c>
      <c r="F37" s="5">
        <v>31.5</v>
      </c>
      <c r="G37" s="5">
        <v>1.5</v>
      </c>
      <c r="H37" s="14">
        <f t="shared" si="3"/>
        <v>84.045588499999994</v>
      </c>
      <c r="I37" s="19">
        <v>22</v>
      </c>
    </row>
    <row r="38" spans="1:9">
      <c r="A38" s="1">
        <v>37</v>
      </c>
      <c r="B38" s="1" t="s">
        <v>184</v>
      </c>
      <c r="C38" s="20">
        <v>2.31</v>
      </c>
      <c r="D38" s="1">
        <f t="shared" si="2"/>
        <v>57.75</v>
      </c>
      <c r="E38" s="5">
        <v>94.411760000000001</v>
      </c>
      <c r="F38" s="5">
        <v>2</v>
      </c>
      <c r="G38" s="5">
        <v>0.5</v>
      </c>
      <c r="H38" s="14">
        <f t="shared" si="3"/>
        <v>55.386763999999992</v>
      </c>
      <c r="I38" s="19">
        <v>48</v>
      </c>
    </row>
    <row r="39" spans="1:9">
      <c r="A39" s="1">
        <v>38</v>
      </c>
      <c r="B39" s="1" t="s">
        <v>185</v>
      </c>
      <c r="C39" s="20">
        <v>2.17</v>
      </c>
      <c r="D39" s="1">
        <f t="shared" si="2"/>
        <v>54.25</v>
      </c>
      <c r="E39" s="5">
        <v>86.764709999999994</v>
      </c>
      <c r="F39" s="5">
        <v>1</v>
      </c>
      <c r="G39" s="5">
        <v>0.5</v>
      </c>
      <c r="H39" s="14">
        <f t="shared" si="3"/>
        <v>51.639706499999996</v>
      </c>
      <c r="I39" s="19">
        <v>50</v>
      </c>
    </row>
    <row r="40" spans="1:9">
      <c r="A40" s="1">
        <v>39</v>
      </c>
      <c r="B40" s="1" t="s">
        <v>186</v>
      </c>
      <c r="C40" s="20">
        <v>3.72</v>
      </c>
      <c r="D40" s="1">
        <f t="shared" si="2"/>
        <v>93</v>
      </c>
      <c r="E40" s="5">
        <v>90</v>
      </c>
      <c r="F40" s="5">
        <v>58.8</v>
      </c>
      <c r="G40" s="5">
        <v>2.5</v>
      </c>
      <c r="H40" s="14">
        <f t="shared" si="3"/>
        <v>89.919999999999987</v>
      </c>
      <c r="I40" s="19">
        <v>7</v>
      </c>
    </row>
    <row r="41" spans="1:9">
      <c r="A41" s="1">
        <v>40</v>
      </c>
      <c r="B41" s="1" t="s">
        <v>187</v>
      </c>
      <c r="C41" s="20">
        <v>2.75</v>
      </c>
      <c r="D41" s="1">
        <f t="shared" si="2"/>
        <v>68.75</v>
      </c>
      <c r="E41" s="5">
        <v>99.411760000000001</v>
      </c>
      <c r="F41" s="5">
        <v>52.6</v>
      </c>
      <c r="G41" s="5">
        <v>5</v>
      </c>
      <c r="H41" s="14">
        <f t="shared" si="3"/>
        <v>75.926763999999991</v>
      </c>
      <c r="I41" s="19">
        <v>39</v>
      </c>
    </row>
    <row r="42" spans="1:9">
      <c r="A42" s="1">
        <v>41</v>
      </c>
      <c r="B42" s="1" t="s">
        <v>188</v>
      </c>
      <c r="C42" s="20">
        <v>3.68</v>
      </c>
      <c r="D42" s="1">
        <f t="shared" si="2"/>
        <v>92</v>
      </c>
      <c r="E42" s="5">
        <v>98.823530000000005</v>
      </c>
      <c r="F42" s="5">
        <v>49.5</v>
      </c>
      <c r="G42" s="5">
        <v>4</v>
      </c>
      <c r="H42" s="14">
        <f t="shared" si="3"/>
        <v>90.648529499999981</v>
      </c>
      <c r="I42" s="19">
        <v>5</v>
      </c>
    </row>
    <row r="43" spans="1:9">
      <c r="A43" s="1">
        <v>42</v>
      </c>
      <c r="B43" s="1" t="s">
        <v>189</v>
      </c>
      <c r="C43" s="20">
        <v>3.71</v>
      </c>
      <c r="D43" s="1">
        <f t="shared" si="2"/>
        <v>92.75</v>
      </c>
      <c r="E43" s="5">
        <v>99.117649999999998</v>
      </c>
      <c r="F43" s="5">
        <v>8.5</v>
      </c>
      <c r="G43" s="5">
        <v>1.5</v>
      </c>
      <c r="H43" s="14">
        <f t="shared" si="3"/>
        <v>82.567647500000007</v>
      </c>
      <c r="I43" s="19">
        <v>27</v>
      </c>
    </row>
    <row r="44" spans="1:9">
      <c r="A44" s="1">
        <v>43</v>
      </c>
      <c r="B44" s="1" t="s">
        <v>190</v>
      </c>
      <c r="C44" s="20">
        <v>3.73</v>
      </c>
      <c r="D44" s="1">
        <f t="shared" si="2"/>
        <v>93.25</v>
      </c>
      <c r="E44" s="5">
        <v>99.705879999999993</v>
      </c>
      <c r="F44" s="5">
        <v>30</v>
      </c>
      <c r="G44" s="5">
        <v>1.5</v>
      </c>
      <c r="H44" s="14">
        <f t="shared" si="3"/>
        <v>86.230881999999994</v>
      </c>
      <c r="I44" s="19">
        <v>14</v>
      </c>
    </row>
    <row r="45" spans="1:9">
      <c r="A45" s="1">
        <v>44</v>
      </c>
      <c r="B45" s="1" t="s">
        <v>191</v>
      </c>
      <c r="C45" s="20">
        <v>3.54</v>
      </c>
      <c r="D45" s="1">
        <f t="shared" si="2"/>
        <v>88.5</v>
      </c>
      <c r="E45" s="5">
        <v>97.941180000000003</v>
      </c>
      <c r="F45" s="5">
        <v>20.875</v>
      </c>
      <c r="G45" s="5">
        <v>1.5</v>
      </c>
      <c r="H45" s="14">
        <f t="shared" si="3"/>
        <v>81.272426999999993</v>
      </c>
      <c r="I45" s="19">
        <v>30</v>
      </c>
    </row>
    <row r="46" spans="1:9">
      <c r="A46" s="1">
        <v>45</v>
      </c>
      <c r="B46" s="1" t="s">
        <v>192</v>
      </c>
      <c r="C46" s="20">
        <v>3.35</v>
      </c>
      <c r="D46" s="1">
        <f t="shared" si="2"/>
        <v>83.75</v>
      </c>
      <c r="E46" s="5">
        <v>90.882350000000002</v>
      </c>
      <c r="F46" s="5">
        <v>15.6</v>
      </c>
      <c r="G46" s="5">
        <v>0.5</v>
      </c>
      <c r="H46" s="14">
        <f t="shared" si="3"/>
        <v>75.0973525</v>
      </c>
      <c r="I46" s="19">
        <v>41</v>
      </c>
    </row>
    <row r="47" spans="1:9">
      <c r="A47" s="1">
        <v>46</v>
      </c>
      <c r="B47" s="1" t="s">
        <v>193</v>
      </c>
      <c r="C47" s="20">
        <v>3.83</v>
      </c>
      <c r="D47" s="1">
        <f t="shared" si="2"/>
        <v>95.75</v>
      </c>
      <c r="E47" s="5">
        <v>95.294120000000007</v>
      </c>
      <c r="F47" s="5">
        <v>41</v>
      </c>
      <c r="G47" s="5">
        <v>2.5</v>
      </c>
      <c r="H47" s="14">
        <f t="shared" si="3"/>
        <v>89.969117999999995</v>
      </c>
      <c r="I47" s="19">
        <v>6</v>
      </c>
    </row>
    <row r="48" spans="1:9">
      <c r="A48" s="1">
        <v>47</v>
      </c>
      <c r="B48" s="1" t="s">
        <v>194</v>
      </c>
      <c r="C48" s="20">
        <v>3.78</v>
      </c>
      <c r="D48" s="1">
        <f t="shared" si="2"/>
        <v>94.5</v>
      </c>
      <c r="E48" s="5">
        <v>97.058819999999997</v>
      </c>
      <c r="F48" s="5">
        <v>62.5</v>
      </c>
      <c r="G48" s="5">
        <v>3</v>
      </c>
      <c r="H48" s="14">
        <f t="shared" si="3"/>
        <v>93.083822999999995</v>
      </c>
      <c r="I48" s="19">
        <v>2</v>
      </c>
    </row>
    <row r="49" spans="1:9">
      <c r="A49" s="1">
        <v>48</v>
      </c>
      <c r="B49" s="1" t="s">
        <v>195</v>
      </c>
      <c r="C49" s="20">
        <v>3.72</v>
      </c>
      <c r="D49" s="1">
        <f t="shared" si="2"/>
        <v>93</v>
      </c>
      <c r="E49" s="5">
        <v>91.764709999999994</v>
      </c>
      <c r="F49" s="5">
        <v>30.5</v>
      </c>
      <c r="G49" s="5">
        <v>1.5</v>
      </c>
      <c r="H49" s="14">
        <f t="shared" si="3"/>
        <v>84.9397065</v>
      </c>
      <c r="I49" s="19">
        <v>17</v>
      </c>
    </row>
    <row r="50" spans="1:9">
      <c r="A50" s="1">
        <v>49</v>
      </c>
      <c r="B50" s="1" t="s">
        <v>196</v>
      </c>
      <c r="C50" s="20">
        <v>3.67</v>
      </c>
      <c r="D50" s="1">
        <f t="shared" si="2"/>
        <v>91.75</v>
      </c>
      <c r="E50" s="5">
        <v>96.764709999999994</v>
      </c>
      <c r="F50" s="5">
        <v>23</v>
      </c>
      <c r="G50" s="5">
        <v>0.5</v>
      </c>
      <c r="H50" s="14">
        <f t="shared" si="3"/>
        <v>82.6897065</v>
      </c>
      <c r="I50" s="19">
        <v>26</v>
      </c>
    </row>
    <row r="51" spans="1:9">
      <c r="A51" s="1">
        <v>50</v>
      </c>
      <c r="B51" s="1" t="s">
        <v>197</v>
      </c>
      <c r="C51" s="20">
        <v>3.87</v>
      </c>
      <c r="D51" s="1">
        <f t="shared" si="2"/>
        <v>96.75</v>
      </c>
      <c r="E51" s="5">
        <v>90.294120000000007</v>
      </c>
      <c r="F51" s="5">
        <v>18</v>
      </c>
      <c r="G51" s="5">
        <v>0.5</v>
      </c>
      <c r="H51" s="14">
        <f t="shared" si="3"/>
        <v>84.469117999999995</v>
      </c>
      <c r="I51" s="19">
        <v>20</v>
      </c>
    </row>
    <row r="52" spans="1:9">
      <c r="A52" s="1">
        <v>51</v>
      </c>
      <c r="B52" s="1" t="s">
        <v>198</v>
      </c>
      <c r="C52" s="20">
        <v>3.4</v>
      </c>
      <c r="D52" s="1">
        <f t="shared" si="2"/>
        <v>85</v>
      </c>
      <c r="E52" s="5">
        <v>92.647059999999996</v>
      </c>
      <c r="F52" s="5">
        <v>16</v>
      </c>
      <c r="G52" s="5">
        <v>0.5</v>
      </c>
      <c r="H52" s="14">
        <f t="shared" si="3"/>
        <v>76.29705899999999</v>
      </c>
      <c r="I52" s="19">
        <v>37</v>
      </c>
    </row>
    <row r="53" spans="1:9">
      <c r="A53" s="1">
        <v>52</v>
      </c>
      <c r="B53" s="1" t="s">
        <v>199</v>
      </c>
      <c r="C53" s="20">
        <v>3.51</v>
      </c>
      <c r="D53" s="1">
        <f t="shared" si="2"/>
        <v>87.75</v>
      </c>
      <c r="E53" s="5">
        <v>91.176469999999995</v>
      </c>
      <c r="F53" s="5">
        <v>14.5</v>
      </c>
      <c r="G53" s="5">
        <v>0.5</v>
      </c>
      <c r="H53" s="14">
        <f t="shared" si="3"/>
        <v>77.776470499999988</v>
      </c>
      <c r="I53" s="19">
        <v>36</v>
      </c>
    </row>
  </sheetData>
  <sortState ref="A2:J54">
    <sortCondition ref="A1"/>
  </sortState>
  <phoneticPr fontId="1" type="noConversion"/>
  <conditionalFormatting sqref="H1:I1">
    <cfRule type="duplicateValues" dxfId="17" priority="3"/>
  </conditionalFormatting>
  <conditionalFormatting sqref="H1">
    <cfRule type="duplicateValues" dxfId="16" priority="2"/>
  </conditionalFormatting>
  <conditionalFormatting sqref="H1:H1048576">
    <cfRule type="duplicateValues" dxfId="15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C1" sqref="C1:C1048576"/>
    </sheetView>
  </sheetViews>
  <sheetFormatPr defaultRowHeight="13.5"/>
  <cols>
    <col min="2" max="2" width="15" bestFit="1" customWidth="1"/>
    <col min="5" max="5" width="11.375" bestFit="1" customWidth="1"/>
    <col min="6" max="6" width="15" bestFit="1" customWidth="1"/>
  </cols>
  <sheetData>
    <row r="1" spans="1:9">
      <c r="A1" s="1" t="s">
        <v>0</v>
      </c>
      <c r="B1" s="1" t="s">
        <v>1</v>
      </c>
      <c r="C1" s="1" t="s">
        <v>268</v>
      </c>
      <c r="D1" s="1" t="s">
        <v>269</v>
      </c>
      <c r="E1" s="1" t="s">
        <v>2</v>
      </c>
      <c r="F1" s="1" t="s">
        <v>3</v>
      </c>
      <c r="G1" s="1" t="s">
        <v>4</v>
      </c>
      <c r="H1" s="17" t="s">
        <v>271</v>
      </c>
      <c r="I1" s="8" t="s">
        <v>270</v>
      </c>
    </row>
    <row r="2" spans="1:9" ht="16.5">
      <c r="A2" s="2">
        <v>1</v>
      </c>
      <c r="B2" s="2" t="s">
        <v>200</v>
      </c>
      <c r="C2" s="12">
        <v>2.0099999999999998</v>
      </c>
      <c r="D2" s="2">
        <f t="shared" ref="D2:D22" si="0">C2*25</f>
        <v>50.249999999999993</v>
      </c>
      <c r="E2" s="2">
        <v>85</v>
      </c>
      <c r="F2" s="4">
        <v>0</v>
      </c>
      <c r="G2" s="4">
        <v>0</v>
      </c>
      <c r="H2" s="14">
        <f t="shared" ref="H2:H22" si="1">D2*0.7+E2*0.15+F2*0.15+G2</f>
        <v>47.92499999999999</v>
      </c>
      <c r="I2" s="4">
        <v>21</v>
      </c>
    </row>
    <row r="3" spans="1:9" ht="16.5">
      <c r="A3" s="2">
        <v>2</v>
      </c>
      <c r="B3" s="2" t="s">
        <v>201</v>
      </c>
      <c r="C3" s="12">
        <v>3.22</v>
      </c>
      <c r="D3" s="2">
        <f t="shared" si="0"/>
        <v>80.5</v>
      </c>
      <c r="E3" s="2">
        <v>85.75</v>
      </c>
      <c r="F3" s="4">
        <v>4</v>
      </c>
      <c r="G3" s="4">
        <v>0</v>
      </c>
      <c r="H3" s="14">
        <f t="shared" si="1"/>
        <v>69.812499999999986</v>
      </c>
      <c r="I3" s="4">
        <v>15</v>
      </c>
    </row>
    <row r="4" spans="1:9" ht="16.5">
      <c r="A4" s="2">
        <v>3</v>
      </c>
      <c r="B4" s="2" t="s">
        <v>202</v>
      </c>
      <c r="C4" s="12">
        <v>3.58</v>
      </c>
      <c r="D4" s="2">
        <f t="shared" si="0"/>
        <v>89.5</v>
      </c>
      <c r="E4" s="2">
        <v>89.5</v>
      </c>
      <c r="F4" s="4">
        <v>41</v>
      </c>
      <c r="G4" s="4">
        <v>0</v>
      </c>
      <c r="H4" s="14">
        <f t="shared" si="1"/>
        <v>82.225000000000009</v>
      </c>
      <c r="I4" s="4">
        <v>4</v>
      </c>
    </row>
    <row r="5" spans="1:9" ht="16.5">
      <c r="A5" s="2">
        <v>4</v>
      </c>
      <c r="B5" s="2" t="s">
        <v>203</v>
      </c>
      <c r="C5" s="12">
        <v>2.57</v>
      </c>
      <c r="D5" s="2">
        <f t="shared" si="0"/>
        <v>64.25</v>
      </c>
      <c r="E5" s="2">
        <v>90.25</v>
      </c>
      <c r="F5" s="4">
        <v>6.5</v>
      </c>
      <c r="G5" s="4">
        <v>1</v>
      </c>
      <c r="H5" s="14">
        <f t="shared" si="1"/>
        <v>60.487499999999997</v>
      </c>
      <c r="I5" s="4">
        <v>18</v>
      </c>
    </row>
    <row r="6" spans="1:9" ht="16.5">
      <c r="A6" s="2">
        <v>5</v>
      </c>
      <c r="B6" s="2" t="s">
        <v>204</v>
      </c>
      <c r="C6" s="12">
        <v>3.29</v>
      </c>
      <c r="D6" s="2">
        <f t="shared" si="0"/>
        <v>82.25</v>
      </c>
      <c r="E6" s="2">
        <v>100</v>
      </c>
      <c r="F6" s="4">
        <v>30</v>
      </c>
      <c r="G6" s="4">
        <v>1</v>
      </c>
      <c r="H6" s="14">
        <f t="shared" si="1"/>
        <v>78.074999999999989</v>
      </c>
      <c r="I6" s="4">
        <v>8</v>
      </c>
    </row>
    <row r="7" spans="1:9" ht="16.5">
      <c r="A7" s="2">
        <v>6</v>
      </c>
      <c r="B7" s="2" t="s">
        <v>205</v>
      </c>
      <c r="C7" s="12">
        <v>3.56</v>
      </c>
      <c r="D7" s="2">
        <f t="shared" si="0"/>
        <v>89</v>
      </c>
      <c r="E7" s="2">
        <v>95.5</v>
      </c>
      <c r="F7" s="4">
        <v>12</v>
      </c>
      <c r="G7" s="4">
        <v>1</v>
      </c>
      <c r="H7" s="14">
        <f t="shared" si="1"/>
        <v>79.424999999999997</v>
      </c>
      <c r="I7" s="4">
        <v>7</v>
      </c>
    </row>
    <row r="8" spans="1:9" ht="16.5">
      <c r="A8" s="2">
        <v>7</v>
      </c>
      <c r="B8" s="2" t="s">
        <v>206</v>
      </c>
      <c r="C8" s="12">
        <v>3.08</v>
      </c>
      <c r="D8" s="2">
        <f t="shared" si="0"/>
        <v>77</v>
      </c>
      <c r="E8" s="2">
        <v>91.75</v>
      </c>
      <c r="F8" s="4">
        <v>2</v>
      </c>
      <c r="G8" s="4">
        <v>0</v>
      </c>
      <c r="H8" s="14">
        <f t="shared" si="1"/>
        <v>67.962499999999991</v>
      </c>
      <c r="I8" s="4">
        <v>17</v>
      </c>
    </row>
    <row r="9" spans="1:9" ht="16.5">
      <c r="A9" s="2">
        <v>8</v>
      </c>
      <c r="B9" s="2" t="s">
        <v>207</v>
      </c>
      <c r="C9" s="12">
        <v>3.5</v>
      </c>
      <c r="D9" s="2">
        <f t="shared" si="0"/>
        <v>87.5</v>
      </c>
      <c r="E9" s="2">
        <v>88.75</v>
      </c>
      <c r="F9" s="4">
        <v>4</v>
      </c>
      <c r="G9" s="4">
        <v>1</v>
      </c>
      <c r="H9" s="14">
        <f t="shared" si="1"/>
        <v>76.162499999999994</v>
      </c>
      <c r="I9" s="4">
        <v>10</v>
      </c>
    </row>
    <row r="10" spans="1:9" ht="16.5">
      <c r="A10" s="2">
        <v>9</v>
      </c>
      <c r="B10" s="2" t="s">
        <v>208</v>
      </c>
      <c r="C10" s="12">
        <v>3.81</v>
      </c>
      <c r="D10" s="2">
        <f t="shared" si="0"/>
        <v>95.25</v>
      </c>
      <c r="E10" s="2">
        <v>93.25</v>
      </c>
      <c r="F10" s="4">
        <v>12.5</v>
      </c>
      <c r="G10" s="4">
        <v>1</v>
      </c>
      <c r="H10" s="14">
        <f t="shared" si="1"/>
        <v>83.537499999999994</v>
      </c>
      <c r="I10" s="4">
        <v>3</v>
      </c>
    </row>
    <row r="11" spans="1:9" ht="16.5">
      <c r="A11" s="2">
        <v>10</v>
      </c>
      <c r="B11" s="2" t="s">
        <v>209</v>
      </c>
      <c r="C11" s="12">
        <v>3.27</v>
      </c>
      <c r="D11" s="2">
        <f t="shared" si="0"/>
        <v>81.75</v>
      </c>
      <c r="E11" s="2">
        <v>86.5</v>
      </c>
      <c r="F11" s="4">
        <v>15.5</v>
      </c>
      <c r="G11" s="4">
        <v>2</v>
      </c>
      <c r="H11" s="14">
        <f t="shared" si="1"/>
        <v>74.524999999999991</v>
      </c>
      <c r="I11" s="4">
        <v>13</v>
      </c>
    </row>
    <row r="12" spans="1:9" ht="16.5">
      <c r="A12" s="2">
        <v>11</v>
      </c>
      <c r="B12" s="2" t="s">
        <v>210</v>
      </c>
      <c r="C12" s="12">
        <v>3.39</v>
      </c>
      <c r="D12" s="2">
        <f t="shared" si="0"/>
        <v>84.75</v>
      </c>
      <c r="E12" s="2">
        <v>97.75</v>
      </c>
      <c r="F12" s="4">
        <v>10</v>
      </c>
      <c r="G12" s="4">
        <v>1</v>
      </c>
      <c r="H12" s="14">
        <f t="shared" si="1"/>
        <v>76.487499999999997</v>
      </c>
      <c r="I12" s="4">
        <v>9</v>
      </c>
    </row>
    <row r="13" spans="1:9" ht="16.5">
      <c r="A13" s="2">
        <v>12</v>
      </c>
      <c r="B13" s="2" t="s">
        <v>211</v>
      </c>
      <c r="C13" s="12">
        <v>2.2799999999999998</v>
      </c>
      <c r="D13" s="2">
        <f t="shared" si="0"/>
        <v>56.999999999999993</v>
      </c>
      <c r="E13" s="2">
        <v>94</v>
      </c>
      <c r="F13" s="4">
        <v>10</v>
      </c>
      <c r="G13" s="4">
        <v>0</v>
      </c>
      <c r="H13" s="14">
        <f t="shared" si="1"/>
        <v>55.499999999999993</v>
      </c>
      <c r="I13" s="4">
        <v>20</v>
      </c>
    </row>
    <row r="14" spans="1:9" ht="16.5">
      <c r="A14" s="2">
        <v>13</v>
      </c>
      <c r="B14" s="2" t="s">
        <v>212</v>
      </c>
      <c r="C14" s="12">
        <v>3.57</v>
      </c>
      <c r="D14" s="2">
        <f t="shared" si="0"/>
        <v>89.25</v>
      </c>
      <c r="E14" s="2">
        <v>98.5</v>
      </c>
      <c r="F14" s="4">
        <v>24</v>
      </c>
      <c r="G14" s="4">
        <v>0</v>
      </c>
      <c r="H14" s="14">
        <f t="shared" si="1"/>
        <v>80.849999999999994</v>
      </c>
      <c r="I14" s="4">
        <v>6</v>
      </c>
    </row>
    <row r="15" spans="1:9" ht="16.5">
      <c r="A15" s="2">
        <v>14</v>
      </c>
      <c r="B15" s="2" t="s">
        <v>213</v>
      </c>
      <c r="C15" s="12">
        <v>3.69</v>
      </c>
      <c r="D15" s="2">
        <f t="shared" si="0"/>
        <v>92.25</v>
      </c>
      <c r="E15" s="2">
        <v>97</v>
      </c>
      <c r="F15" s="4">
        <v>36</v>
      </c>
      <c r="G15" s="4">
        <v>1</v>
      </c>
      <c r="H15" s="14">
        <f t="shared" si="1"/>
        <v>85.525000000000006</v>
      </c>
      <c r="I15" s="4">
        <v>1</v>
      </c>
    </row>
    <row r="16" spans="1:9" ht="16.5">
      <c r="A16" s="2">
        <v>15</v>
      </c>
      <c r="B16" s="2" t="s">
        <v>214</v>
      </c>
      <c r="C16" s="12">
        <v>3.81</v>
      </c>
      <c r="D16" s="2">
        <f t="shared" si="0"/>
        <v>95.25</v>
      </c>
      <c r="E16" s="2">
        <v>91</v>
      </c>
      <c r="F16" s="4">
        <v>7</v>
      </c>
      <c r="G16" s="4">
        <v>0</v>
      </c>
      <c r="H16" s="14">
        <f t="shared" si="1"/>
        <v>81.375</v>
      </c>
      <c r="I16" s="4">
        <v>5</v>
      </c>
    </row>
    <row r="17" spans="1:9" ht="16.5">
      <c r="A17" s="2">
        <v>16</v>
      </c>
      <c r="B17" s="2" t="s">
        <v>215</v>
      </c>
      <c r="C17" s="12">
        <v>3.51</v>
      </c>
      <c r="D17" s="2">
        <f t="shared" si="0"/>
        <v>87.75</v>
      </c>
      <c r="E17" s="2">
        <v>88</v>
      </c>
      <c r="F17" s="4">
        <v>2</v>
      </c>
      <c r="G17" s="4">
        <v>0</v>
      </c>
      <c r="H17" s="14">
        <f t="shared" si="1"/>
        <v>74.924999999999997</v>
      </c>
      <c r="I17" s="4">
        <v>12</v>
      </c>
    </row>
    <row r="18" spans="1:9" ht="16.5">
      <c r="A18" s="2">
        <v>17</v>
      </c>
      <c r="B18" s="2" t="s">
        <v>216</v>
      </c>
      <c r="C18" s="12">
        <v>3.81</v>
      </c>
      <c r="D18" s="2">
        <f t="shared" si="0"/>
        <v>95.25</v>
      </c>
      <c r="E18" s="2">
        <v>99.25</v>
      </c>
      <c r="F18" s="4">
        <v>14</v>
      </c>
      <c r="G18" s="4">
        <v>0</v>
      </c>
      <c r="H18" s="14">
        <f t="shared" si="1"/>
        <v>83.662499999999994</v>
      </c>
      <c r="I18" s="4">
        <v>2</v>
      </c>
    </row>
    <row r="19" spans="1:9" ht="16.5">
      <c r="A19" s="2">
        <v>18</v>
      </c>
      <c r="B19" s="2" t="s">
        <v>217</v>
      </c>
      <c r="C19" s="12">
        <v>3.1</v>
      </c>
      <c r="D19" s="2">
        <f t="shared" si="0"/>
        <v>77.5</v>
      </c>
      <c r="E19" s="2">
        <v>87.25</v>
      </c>
      <c r="F19" s="4">
        <v>18</v>
      </c>
      <c r="G19" s="4">
        <v>0</v>
      </c>
      <c r="H19" s="14">
        <f t="shared" si="1"/>
        <v>70.037500000000009</v>
      </c>
      <c r="I19" s="4">
        <v>14</v>
      </c>
    </row>
    <row r="20" spans="1:9" ht="16.5">
      <c r="A20" s="2">
        <v>19</v>
      </c>
      <c r="B20" s="2" t="s">
        <v>218</v>
      </c>
      <c r="C20" s="12">
        <v>3.16</v>
      </c>
      <c r="D20" s="2">
        <f t="shared" si="0"/>
        <v>79</v>
      </c>
      <c r="E20" s="2">
        <v>92.5</v>
      </c>
      <c r="F20" s="4">
        <v>2</v>
      </c>
      <c r="G20" s="4">
        <v>0</v>
      </c>
      <c r="H20" s="14">
        <f t="shared" si="1"/>
        <v>69.474999999999994</v>
      </c>
      <c r="I20" s="4">
        <v>16</v>
      </c>
    </row>
    <row r="21" spans="1:9" ht="16.5">
      <c r="A21" s="2">
        <v>20</v>
      </c>
      <c r="B21" s="2" t="s">
        <v>219</v>
      </c>
      <c r="C21" s="12">
        <v>2.41</v>
      </c>
      <c r="D21" s="2">
        <f t="shared" si="0"/>
        <v>60.25</v>
      </c>
      <c r="E21" s="2">
        <v>94.75</v>
      </c>
      <c r="F21" s="4">
        <v>24</v>
      </c>
      <c r="G21" s="4">
        <v>0</v>
      </c>
      <c r="H21" s="14">
        <f t="shared" si="1"/>
        <v>59.987499999999997</v>
      </c>
      <c r="I21" s="4">
        <v>19</v>
      </c>
    </row>
    <row r="22" spans="1:9" ht="16.5">
      <c r="A22" s="2">
        <v>21</v>
      </c>
      <c r="B22" s="2" t="s">
        <v>220</v>
      </c>
      <c r="C22" s="12">
        <v>3.31</v>
      </c>
      <c r="D22" s="2">
        <f t="shared" si="0"/>
        <v>82.75</v>
      </c>
      <c r="E22" s="2">
        <v>96.25</v>
      </c>
      <c r="F22" s="4">
        <v>17</v>
      </c>
      <c r="G22" s="4">
        <v>1</v>
      </c>
      <c r="H22" s="14">
        <f t="shared" si="1"/>
        <v>75.912499999999994</v>
      </c>
      <c r="I22" s="4">
        <v>11</v>
      </c>
    </row>
  </sheetData>
  <sortState ref="A2:J22">
    <sortCondition ref="A1"/>
  </sortState>
  <phoneticPr fontId="1" type="noConversion"/>
  <conditionalFormatting sqref="H2:H1048576">
    <cfRule type="duplicateValues" dxfId="14" priority="4"/>
  </conditionalFormatting>
  <conditionalFormatting sqref="E3:E22">
    <cfRule type="duplicateValues" dxfId="13" priority="8"/>
  </conditionalFormatting>
  <conditionalFormatting sqref="H1:I1">
    <cfRule type="duplicateValues" dxfId="12" priority="3"/>
  </conditionalFormatting>
  <conditionalFormatting sqref="H1">
    <cfRule type="duplicateValues" dxfId="11" priority="2"/>
  </conditionalFormatting>
  <conditionalFormatting sqref="H1">
    <cfRule type="duplicateValues" dxfId="10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C1" sqref="C1:C1048576"/>
    </sheetView>
  </sheetViews>
  <sheetFormatPr defaultRowHeight="13.5"/>
  <cols>
    <col min="2" max="2" width="15" bestFit="1" customWidth="1"/>
    <col min="5" max="5" width="11.375" style="9" bestFit="1" customWidth="1"/>
    <col min="6" max="6" width="15" bestFit="1" customWidth="1"/>
  </cols>
  <sheetData>
    <row r="1" spans="1:9">
      <c r="A1" s="1" t="s">
        <v>0</v>
      </c>
      <c r="B1" s="1" t="s">
        <v>1</v>
      </c>
      <c r="C1" s="1" t="s">
        <v>268</v>
      </c>
      <c r="D1" s="1" t="s">
        <v>269</v>
      </c>
      <c r="E1" s="1" t="s">
        <v>2</v>
      </c>
      <c r="F1" s="1" t="s">
        <v>3</v>
      </c>
      <c r="G1" s="1" t="s">
        <v>4</v>
      </c>
      <c r="H1" s="17" t="s">
        <v>271</v>
      </c>
      <c r="I1" s="8" t="s">
        <v>270</v>
      </c>
    </row>
    <row r="2" spans="1:9" ht="16.5">
      <c r="A2" s="2">
        <v>1</v>
      </c>
      <c r="B2" s="2" t="s">
        <v>221</v>
      </c>
      <c r="C2" s="11">
        <v>1.1399999999999999</v>
      </c>
      <c r="D2" s="2">
        <f t="shared" ref="D2:D20" si="0">C2*25</f>
        <v>28.499999999999996</v>
      </c>
      <c r="E2" s="10">
        <v>86.8</v>
      </c>
      <c r="F2" s="4">
        <v>0</v>
      </c>
      <c r="G2" s="4">
        <v>1.5</v>
      </c>
      <c r="H2" s="14">
        <f t="shared" ref="H2:H20" si="1">D2*0.7+E2*0.15+F2*0.15+G2</f>
        <v>34.47</v>
      </c>
      <c r="I2" s="4">
        <v>19</v>
      </c>
    </row>
    <row r="3" spans="1:9" ht="16.5">
      <c r="A3" s="2">
        <v>2</v>
      </c>
      <c r="B3" s="2" t="s">
        <v>222</v>
      </c>
      <c r="C3" s="11">
        <v>3.95</v>
      </c>
      <c r="D3" s="2">
        <f t="shared" si="0"/>
        <v>98.75</v>
      </c>
      <c r="E3" s="10">
        <v>85.2</v>
      </c>
      <c r="F3" s="4">
        <v>0</v>
      </c>
      <c r="G3" s="4">
        <v>1.5</v>
      </c>
      <c r="H3" s="14">
        <f t="shared" si="1"/>
        <v>83.405000000000001</v>
      </c>
      <c r="I3" s="4">
        <v>8</v>
      </c>
    </row>
    <row r="4" spans="1:9" ht="16.5">
      <c r="A4" s="2">
        <v>3</v>
      </c>
      <c r="B4" s="2" t="s">
        <v>223</v>
      </c>
      <c r="C4" s="11">
        <v>2.37</v>
      </c>
      <c r="D4" s="2">
        <f t="shared" si="0"/>
        <v>59.25</v>
      </c>
      <c r="E4" s="10">
        <v>86</v>
      </c>
      <c r="F4" s="4">
        <v>0</v>
      </c>
      <c r="G4" s="4">
        <v>1.5</v>
      </c>
      <c r="H4" s="14">
        <f t="shared" si="1"/>
        <v>55.874999999999993</v>
      </c>
      <c r="I4" s="4">
        <v>17</v>
      </c>
    </row>
    <row r="5" spans="1:9" ht="16.5">
      <c r="A5" s="2">
        <v>4</v>
      </c>
      <c r="B5" s="2" t="s">
        <v>224</v>
      </c>
      <c r="C5" s="11">
        <v>3.25</v>
      </c>
      <c r="D5" s="2">
        <f t="shared" si="0"/>
        <v>81.25</v>
      </c>
      <c r="E5" s="10">
        <v>95</v>
      </c>
      <c r="F5" s="4">
        <v>23</v>
      </c>
      <c r="G5" s="4">
        <v>1.5</v>
      </c>
      <c r="H5" s="14">
        <f t="shared" si="1"/>
        <v>76.075000000000003</v>
      </c>
      <c r="I5" s="4">
        <v>12</v>
      </c>
    </row>
    <row r="6" spans="1:9" ht="16.5">
      <c r="A6" s="2">
        <v>5</v>
      </c>
      <c r="B6" s="2" t="s">
        <v>225</v>
      </c>
      <c r="C6" s="11">
        <v>2.6</v>
      </c>
      <c r="D6" s="2">
        <f t="shared" si="0"/>
        <v>65</v>
      </c>
      <c r="E6" s="10">
        <v>88.4</v>
      </c>
      <c r="F6" s="4">
        <v>2</v>
      </c>
      <c r="G6" s="4">
        <v>1.5</v>
      </c>
      <c r="H6" s="14">
        <f t="shared" si="1"/>
        <v>60.559999999999995</v>
      </c>
      <c r="I6" s="4">
        <v>16</v>
      </c>
    </row>
    <row r="7" spans="1:9" ht="16.5">
      <c r="A7" s="2">
        <v>6</v>
      </c>
      <c r="B7" s="2" t="s">
        <v>226</v>
      </c>
      <c r="C7" s="11">
        <v>3</v>
      </c>
      <c r="D7" s="2">
        <f t="shared" si="0"/>
        <v>75</v>
      </c>
      <c r="E7" s="10">
        <v>90</v>
      </c>
      <c r="F7" s="4">
        <v>1</v>
      </c>
      <c r="G7" s="4">
        <v>1.5</v>
      </c>
      <c r="H7" s="14">
        <f t="shared" si="1"/>
        <v>67.650000000000006</v>
      </c>
      <c r="I7" s="4">
        <v>14</v>
      </c>
    </row>
    <row r="8" spans="1:9" ht="16.5">
      <c r="A8" s="2">
        <v>7</v>
      </c>
      <c r="B8" s="2" t="s">
        <v>227</v>
      </c>
      <c r="C8" s="11">
        <v>3.67</v>
      </c>
      <c r="D8" s="2">
        <f t="shared" si="0"/>
        <v>91.75</v>
      </c>
      <c r="E8" s="10">
        <v>90.8</v>
      </c>
      <c r="F8" s="4">
        <v>32.200000000000003</v>
      </c>
      <c r="G8" s="4">
        <v>5</v>
      </c>
      <c r="H8" s="14">
        <f t="shared" si="1"/>
        <v>87.674999999999997</v>
      </c>
      <c r="I8" s="4">
        <v>5</v>
      </c>
    </row>
    <row r="9" spans="1:9" ht="16.5">
      <c r="A9" s="2">
        <v>8</v>
      </c>
      <c r="B9" s="2" t="s">
        <v>228</v>
      </c>
      <c r="C9" s="11">
        <v>3.47</v>
      </c>
      <c r="D9" s="2">
        <f t="shared" si="0"/>
        <v>86.75</v>
      </c>
      <c r="E9" s="10">
        <v>100</v>
      </c>
      <c r="F9" s="4">
        <v>2</v>
      </c>
      <c r="G9" s="4">
        <v>1.5</v>
      </c>
      <c r="H9" s="14">
        <f t="shared" si="1"/>
        <v>77.524999999999991</v>
      </c>
      <c r="I9" s="4">
        <v>10</v>
      </c>
    </row>
    <row r="10" spans="1:9" ht="16.5">
      <c r="A10" s="2">
        <v>9</v>
      </c>
      <c r="B10" s="2" t="s">
        <v>229</v>
      </c>
      <c r="C10" s="11">
        <v>3.77</v>
      </c>
      <c r="D10" s="2">
        <f t="shared" si="0"/>
        <v>94.25</v>
      </c>
      <c r="E10" s="10">
        <v>97.5</v>
      </c>
      <c r="F10" s="4">
        <v>15.25</v>
      </c>
      <c r="G10" s="4">
        <v>2.5</v>
      </c>
      <c r="H10" s="14">
        <f t="shared" si="1"/>
        <v>85.387499999999989</v>
      </c>
      <c r="I10" s="4">
        <v>6</v>
      </c>
    </row>
    <row r="11" spans="1:9" ht="16.5">
      <c r="A11" s="2">
        <v>10</v>
      </c>
      <c r="B11" s="2" t="s">
        <v>230</v>
      </c>
      <c r="C11" s="11">
        <v>3.29</v>
      </c>
      <c r="D11" s="2">
        <f t="shared" si="0"/>
        <v>82.25</v>
      </c>
      <c r="E11" s="10">
        <v>93.3</v>
      </c>
      <c r="F11" s="4">
        <v>13</v>
      </c>
      <c r="G11" s="4">
        <v>1.5</v>
      </c>
      <c r="H11" s="14">
        <f t="shared" si="1"/>
        <v>75.02</v>
      </c>
      <c r="I11" s="4">
        <v>13</v>
      </c>
    </row>
    <row r="12" spans="1:9" ht="16.5">
      <c r="A12" s="2">
        <v>11</v>
      </c>
      <c r="B12" s="2" t="s">
        <v>231</v>
      </c>
      <c r="C12" s="11">
        <v>3.91</v>
      </c>
      <c r="D12" s="2">
        <f t="shared" si="0"/>
        <v>97.75</v>
      </c>
      <c r="E12" s="10">
        <v>96.7</v>
      </c>
      <c r="F12" s="4">
        <v>27</v>
      </c>
      <c r="G12" s="4">
        <v>1.5</v>
      </c>
      <c r="H12" s="14">
        <f t="shared" si="1"/>
        <v>88.47999999999999</v>
      </c>
      <c r="I12" s="4">
        <v>4</v>
      </c>
    </row>
    <row r="13" spans="1:9" ht="16.5">
      <c r="A13" s="2">
        <v>12</v>
      </c>
      <c r="B13" s="2" t="s">
        <v>232</v>
      </c>
      <c r="C13" s="11">
        <v>3.83</v>
      </c>
      <c r="D13" s="2">
        <f t="shared" si="0"/>
        <v>95.75</v>
      </c>
      <c r="E13" s="10">
        <v>100</v>
      </c>
      <c r="F13" s="4">
        <v>38.6</v>
      </c>
      <c r="G13" s="4">
        <v>4.5</v>
      </c>
      <c r="H13" s="14">
        <f t="shared" si="1"/>
        <v>92.314999999999998</v>
      </c>
      <c r="I13" s="4">
        <v>2</v>
      </c>
    </row>
    <row r="14" spans="1:9" ht="16.5">
      <c r="A14" s="2">
        <v>13</v>
      </c>
      <c r="B14" s="2" t="s">
        <v>233</v>
      </c>
      <c r="C14" s="11">
        <v>3.92</v>
      </c>
      <c r="D14" s="2">
        <f t="shared" si="0"/>
        <v>98</v>
      </c>
      <c r="E14" s="10">
        <v>95</v>
      </c>
      <c r="F14" s="4">
        <v>45</v>
      </c>
      <c r="G14" s="4">
        <v>3.5</v>
      </c>
      <c r="H14" s="14">
        <f t="shared" si="1"/>
        <v>93.1</v>
      </c>
      <c r="I14" s="4">
        <v>1</v>
      </c>
    </row>
    <row r="15" spans="1:9" ht="16.5">
      <c r="A15" s="2">
        <v>14</v>
      </c>
      <c r="B15" s="2" t="s">
        <v>234</v>
      </c>
      <c r="C15" s="11">
        <v>1.36</v>
      </c>
      <c r="D15" s="2">
        <f t="shared" si="0"/>
        <v>34</v>
      </c>
      <c r="E15" s="10">
        <v>87.6</v>
      </c>
      <c r="F15" s="4">
        <v>11.6</v>
      </c>
      <c r="G15" s="4">
        <v>1.5</v>
      </c>
      <c r="H15" s="14">
        <f t="shared" si="1"/>
        <v>40.18</v>
      </c>
      <c r="I15" s="4">
        <v>18</v>
      </c>
    </row>
    <row r="16" spans="1:9" ht="16.5">
      <c r="A16" s="2">
        <v>15</v>
      </c>
      <c r="B16" s="2" t="s">
        <v>235</v>
      </c>
      <c r="C16" s="11">
        <v>3.27</v>
      </c>
      <c r="D16" s="2">
        <f t="shared" si="0"/>
        <v>81.75</v>
      </c>
      <c r="E16" s="10">
        <v>92.5</v>
      </c>
      <c r="F16" s="4">
        <v>19.2</v>
      </c>
      <c r="G16" s="4">
        <v>2.5</v>
      </c>
      <c r="H16" s="14">
        <f t="shared" si="1"/>
        <v>76.47999999999999</v>
      </c>
      <c r="I16" s="4">
        <v>11</v>
      </c>
    </row>
    <row r="17" spans="1:9" ht="16.5">
      <c r="A17" s="2">
        <v>16</v>
      </c>
      <c r="B17" s="2" t="s">
        <v>236</v>
      </c>
      <c r="C17" s="11">
        <v>3.77</v>
      </c>
      <c r="D17" s="2">
        <f t="shared" si="0"/>
        <v>94.25</v>
      </c>
      <c r="E17" s="10">
        <v>100</v>
      </c>
      <c r="F17" s="4">
        <v>36.700000000000003</v>
      </c>
      <c r="G17" s="4">
        <v>3.5</v>
      </c>
      <c r="H17" s="14">
        <f t="shared" si="1"/>
        <v>89.97999999999999</v>
      </c>
      <c r="I17" s="4">
        <v>3</v>
      </c>
    </row>
    <row r="18" spans="1:9" ht="16.5">
      <c r="A18" s="2">
        <v>17</v>
      </c>
      <c r="B18" s="2" t="s">
        <v>237</v>
      </c>
      <c r="C18" s="11">
        <v>3.4</v>
      </c>
      <c r="D18" s="2">
        <f t="shared" si="0"/>
        <v>85</v>
      </c>
      <c r="E18" s="10">
        <v>91.7</v>
      </c>
      <c r="F18" s="4">
        <v>50.2</v>
      </c>
      <c r="G18" s="4">
        <v>2.5</v>
      </c>
      <c r="H18" s="14">
        <f t="shared" si="1"/>
        <v>83.284999999999997</v>
      </c>
      <c r="I18" s="4">
        <v>9</v>
      </c>
    </row>
    <row r="19" spans="1:9" ht="16.5">
      <c r="A19" s="2">
        <v>18</v>
      </c>
      <c r="B19" s="2" t="s">
        <v>238</v>
      </c>
      <c r="C19" s="11">
        <v>3.7</v>
      </c>
      <c r="D19" s="2">
        <f t="shared" si="0"/>
        <v>92.5</v>
      </c>
      <c r="E19" s="10">
        <v>95.8</v>
      </c>
      <c r="F19" s="4">
        <v>21</v>
      </c>
      <c r="G19" s="4">
        <v>1.5</v>
      </c>
      <c r="H19" s="14">
        <f t="shared" si="1"/>
        <v>83.77000000000001</v>
      </c>
      <c r="I19" s="4">
        <v>7</v>
      </c>
    </row>
    <row r="20" spans="1:9" ht="16.5">
      <c r="A20" s="2">
        <v>19</v>
      </c>
      <c r="B20" s="2" t="s">
        <v>239</v>
      </c>
      <c r="C20" s="11">
        <v>2.87</v>
      </c>
      <c r="D20" s="2">
        <f t="shared" si="0"/>
        <v>71.75</v>
      </c>
      <c r="E20" s="10">
        <v>89.2</v>
      </c>
      <c r="F20" s="4">
        <v>5</v>
      </c>
      <c r="G20" s="4">
        <v>1.5</v>
      </c>
      <c r="H20" s="14">
        <f t="shared" si="1"/>
        <v>65.85499999999999</v>
      </c>
      <c r="I20" s="4">
        <v>15</v>
      </c>
    </row>
  </sheetData>
  <sortState ref="A2:J21">
    <sortCondition ref="A1"/>
  </sortState>
  <phoneticPr fontId="1" type="noConversion"/>
  <conditionalFormatting sqref="H1:I1">
    <cfRule type="duplicateValues" dxfId="8" priority="4"/>
  </conditionalFormatting>
  <conditionalFormatting sqref="H1">
    <cfRule type="duplicateValues" dxfId="7" priority="3"/>
  </conditionalFormatting>
  <conditionalFormatting sqref="H1">
    <cfRule type="duplicateValues" dxfId="6" priority="2"/>
  </conditionalFormatting>
  <conditionalFormatting sqref="H1:H1048576">
    <cfRule type="duplicateValues" dxfId="5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C1" sqref="C1:C1048576"/>
    </sheetView>
  </sheetViews>
  <sheetFormatPr defaultRowHeight="13.5"/>
  <cols>
    <col min="2" max="2" width="15" bestFit="1" customWidth="1"/>
    <col min="5" max="5" width="11.375" bestFit="1" customWidth="1"/>
    <col min="6" max="6" width="15" bestFit="1" customWidth="1"/>
  </cols>
  <sheetData>
    <row r="1" spans="1:9">
      <c r="A1" s="1" t="s">
        <v>0</v>
      </c>
      <c r="B1" s="1" t="s">
        <v>1</v>
      </c>
      <c r="C1" s="1" t="s">
        <v>268</v>
      </c>
      <c r="D1" s="1" t="s">
        <v>269</v>
      </c>
      <c r="E1" s="1" t="s">
        <v>2</v>
      </c>
      <c r="F1" s="1" t="s">
        <v>3</v>
      </c>
      <c r="G1" s="1" t="s">
        <v>4</v>
      </c>
      <c r="H1" s="17" t="s">
        <v>271</v>
      </c>
      <c r="I1" s="8" t="s">
        <v>270</v>
      </c>
    </row>
    <row r="2" spans="1:9" ht="16.5">
      <c r="A2" s="2">
        <v>1</v>
      </c>
      <c r="B2" s="2" t="s">
        <v>240</v>
      </c>
      <c r="C2" s="12">
        <v>1.46</v>
      </c>
      <c r="D2" s="2">
        <f t="shared" ref="D2:D29" si="0">C2*25</f>
        <v>36.5</v>
      </c>
      <c r="E2" s="2">
        <v>86.11</v>
      </c>
      <c r="F2" s="4">
        <v>0</v>
      </c>
      <c r="G2" s="4">
        <v>0</v>
      </c>
      <c r="H2" s="13">
        <f t="shared" ref="H2:H29" si="1">D2*0.7+E2*0.15+F2*0.15+G2</f>
        <v>38.466499999999996</v>
      </c>
      <c r="I2" s="4">
        <v>27</v>
      </c>
    </row>
    <row r="3" spans="1:9" ht="16.5">
      <c r="A3" s="2">
        <v>2</v>
      </c>
      <c r="B3" s="2" t="s">
        <v>241</v>
      </c>
      <c r="C3" s="12">
        <v>1.17</v>
      </c>
      <c r="D3" s="2">
        <f t="shared" si="0"/>
        <v>29.25</v>
      </c>
      <c r="E3" s="2">
        <v>85</v>
      </c>
      <c r="F3" s="4">
        <v>0</v>
      </c>
      <c r="G3" s="4">
        <v>0</v>
      </c>
      <c r="H3" s="13">
        <f t="shared" si="1"/>
        <v>33.224999999999994</v>
      </c>
      <c r="I3" s="4">
        <v>28</v>
      </c>
    </row>
    <row r="4" spans="1:9" ht="16.5">
      <c r="A4" s="2">
        <v>3</v>
      </c>
      <c r="B4" s="2" t="s">
        <v>242</v>
      </c>
      <c r="C4" s="12">
        <v>2.17</v>
      </c>
      <c r="D4" s="2">
        <f t="shared" si="0"/>
        <v>54.25</v>
      </c>
      <c r="E4" s="2">
        <v>86.67</v>
      </c>
      <c r="F4" s="4">
        <v>0</v>
      </c>
      <c r="G4" s="4">
        <v>0</v>
      </c>
      <c r="H4" s="13">
        <f t="shared" si="1"/>
        <v>50.975499999999997</v>
      </c>
      <c r="I4" s="4">
        <v>25</v>
      </c>
    </row>
    <row r="5" spans="1:9" ht="16.5">
      <c r="A5" s="2">
        <v>4</v>
      </c>
      <c r="B5" s="2" t="s">
        <v>243</v>
      </c>
      <c r="C5" s="12">
        <v>2.63</v>
      </c>
      <c r="D5" s="2">
        <f t="shared" si="0"/>
        <v>65.75</v>
      </c>
      <c r="E5" s="2">
        <v>85.56</v>
      </c>
      <c r="F5" s="4">
        <v>0</v>
      </c>
      <c r="G5" s="4">
        <v>0</v>
      </c>
      <c r="H5" s="13">
        <f t="shared" si="1"/>
        <v>58.858999999999995</v>
      </c>
      <c r="I5" s="4">
        <v>22</v>
      </c>
    </row>
    <row r="6" spans="1:9" ht="16.5">
      <c r="A6" s="2">
        <v>5</v>
      </c>
      <c r="B6" s="2" t="s">
        <v>244</v>
      </c>
      <c r="C6" s="12">
        <v>3.86</v>
      </c>
      <c r="D6" s="2">
        <f t="shared" si="0"/>
        <v>96.5</v>
      </c>
      <c r="E6" s="2">
        <v>100</v>
      </c>
      <c r="F6" s="4">
        <v>20</v>
      </c>
      <c r="G6" s="4">
        <v>1</v>
      </c>
      <c r="H6" s="13">
        <f t="shared" si="1"/>
        <v>86.55</v>
      </c>
      <c r="I6" s="4">
        <v>2</v>
      </c>
    </row>
    <row r="7" spans="1:9" ht="16.5">
      <c r="A7" s="2">
        <v>6</v>
      </c>
      <c r="B7" s="2" t="s">
        <v>245</v>
      </c>
      <c r="C7" s="12">
        <v>3.69</v>
      </c>
      <c r="D7" s="2">
        <f t="shared" si="0"/>
        <v>92.25</v>
      </c>
      <c r="E7" s="2">
        <v>94.44</v>
      </c>
      <c r="F7" s="4">
        <v>2.5</v>
      </c>
      <c r="G7" s="4">
        <v>0</v>
      </c>
      <c r="H7" s="13">
        <f t="shared" si="1"/>
        <v>79.116</v>
      </c>
      <c r="I7" s="4">
        <v>7</v>
      </c>
    </row>
    <row r="8" spans="1:9" ht="16.5">
      <c r="A8" s="2">
        <v>7</v>
      </c>
      <c r="B8" s="2" t="s">
        <v>246</v>
      </c>
      <c r="C8" s="12">
        <v>3.85</v>
      </c>
      <c r="D8" s="2">
        <f t="shared" si="0"/>
        <v>96.25</v>
      </c>
      <c r="E8" s="2">
        <v>87.22</v>
      </c>
      <c r="F8" s="4">
        <v>8.5</v>
      </c>
      <c r="G8" s="4">
        <v>1</v>
      </c>
      <c r="H8" s="13">
        <f t="shared" si="1"/>
        <v>82.733000000000004</v>
      </c>
      <c r="I8" s="4">
        <v>6</v>
      </c>
    </row>
    <row r="9" spans="1:9" ht="16.5">
      <c r="A9" s="2">
        <v>8</v>
      </c>
      <c r="B9" s="2" t="s">
        <v>247</v>
      </c>
      <c r="C9" s="12">
        <v>3.36</v>
      </c>
      <c r="D9" s="2">
        <f t="shared" si="0"/>
        <v>84</v>
      </c>
      <c r="E9" s="2">
        <v>97.22</v>
      </c>
      <c r="F9" s="4">
        <v>3</v>
      </c>
      <c r="G9" s="4">
        <v>0</v>
      </c>
      <c r="H9" s="13">
        <f t="shared" si="1"/>
        <v>73.832999999999998</v>
      </c>
      <c r="I9" s="4">
        <v>15</v>
      </c>
    </row>
    <row r="10" spans="1:9" ht="16.5">
      <c r="A10" s="2">
        <v>9</v>
      </c>
      <c r="B10" s="2" t="s">
        <v>248</v>
      </c>
      <c r="C10" s="12">
        <v>3.43</v>
      </c>
      <c r="D10" s="2">
        <f t="shared" si="0"/>
        <v>85.75</v>
      </c>
      <c r="E10" s="2">
        <v>95</v>
      </c>
      <c r="F10" s="4">
        <v>3</v>
      </c>
      <c r="G10" s="4">
        <v>0</v>
      </c>
      <c r="H10" s="13">
        <f t="shared" si="1"/>
        <v>74.725000000000009</v>
      </c>
      <c r="I10" s="4">
        <v>14</v>
      </c>
    </row>
    <row r="11" spans="1:9" ht="16.5">
      <c r="A11" s="2">
        <v>10</v>
      </c>
      <c r="B11" s="2" t="s">
        <v>249</v>
      </c>
      <c r="C11" s="12">
        <v>2.1</v>
      </c>
      <c r="D11" s="2">
        <f t="shared" si="0"/>
        <v>52.5</v>
      </c>
      <c r="E11" s="2">
        <v>88.89</v>
      </c>
      <c r="F11" s="4">
        <v>2</v>
      </c>
      <c r="G11" s="4">
        <v>0</v>
      </c>
      <c r="H11" s="13">
        <f t="shared" si="1"/>
        <v>50.383499999999998</v>
      </c>
      <c r="I11" s="4">
        <v>26</v>
      </c>
    </row>
    <row r="12" spans="1:9" ht="16.5">
      <c r="A12" s="2">
        <v>11</v>
      </c>
      <c r="B12" s="2" t="s">
        <v>250</v>
      </c>
      <c r="C12" s="12">
        <v>3.75</v>
      </c>
      <c r="D12" s="2">
        <f t="shared" si="0"/>
        <v>93.75</v>
      </c>
      <c r="E12" s="2">
        <v>99.44</v>
      </c>
      <c r="F12" s="4">
        <v>17</v>
      </c>
      <c r="G12" s="4">
        <v>0</v>
      </c>
      <c r="H12" s="13">
        <f t="shared" si="1"/>
        <v>83.090999999999994</v>
      </c>
      <c r="I12" s="4">
        <v>5</v>
      </c>
    </row>
    <row r="13" spans="1:9" ht="16.5">
      <c r="A13" s="2">
        <v>12</v>
      </c>
      <c r="B13" s="2" t="s">
        <v>251</v>
      </c>
      <c r="C13" s="12">
        <v>3.59</v>
      </c>
      <c r="D13" s="2">
        <f t="shared" si="0"/>
        <v>89.75</v>
      </c>
      <c r="E13" s="2">
        <v>97.22</v>
      </c>
      <c r="F13" s="4">
        <v>35</v>
      </c>
      <c r="G13" s="4">
        <v>1</v>
      </c>
      <c r="H13" s="13">
        <f t="shared" si="1"/>
        <v>83.657999999999987</v>
      </c>
      <c r="I13" s="4">
        <v>3</v>
      </c>
    </row>
    <row r="14" spans="1:9" ht="16.5">
      <c r="A14" s="2">
        <v>13</v>
      </c>
      <c r="B14" s="2" t="s">
        <v>252</v>
      </c>
      <c r="C14" s="12">
        <v>2.61</v>
      </c>
      <c r="D14" s="2">
        <f t="shared" si="0"/>
        <v>65.25</v>
      </c>
      <c r="E14" s="2">
        <v>92.78</v>
      </c>
      <c r="F14" s="4">
        <v>0</v>
      </c>
      <c r="G14" s="4">
        <v>0</v>
      </c>
      <c r="H14" s="13">
        <f t="shared" si="1"/>
        <v>59.591999999999999</v>
      </c>
      <c r="I14" s="4">
        <v>21</v>
      </c>
    </row>
    <row r="15" spans="1:9" ht="16.5">
      <c r="A15" s="2">
        <v>14</v>
      </c>
      <c r="B15" s="2" t="s">
        <v>253</v>
      </c>
      <c r="C15" s="12">
        <v>3.83</v>
      </c>
      <c r="D15" s="2">
        <f t="shared" si="0"/>
        <v>95.75</v>
      </c>
      <c r="E15" s="2">
        <v>98.89</v>
      </c>
      <c r="F15" s="4">
        <v>45</v>
      </c>
      <c r="G15" s="4">
        <v>1</v>
      </c>
      <c r="H15" s="13">
        <f t="shared" si="1"/>
        <v>89.608499999999992</v>
      </c>
      <c r="I15" s="4">
        <v>1</v>
      </c>
    </row>
    <row r="16" spans="1:9" ht="16.5">
      <c r="A16" s="2">
        <v>15</v>
      </c>
      <c r="B16" s="2" t="s">
        <v>254</v>
      </c>
      <c r="C16" s="12">
        <v>3.1</v>
      </c>
      <c r="D16" s="2">
        <f t="shared" si="0"/>
        <v>77.5</v>
      </c>
      <c r="E16" s="2">
        <v>91.11</v>
      </c>
      <c r="F16" s="4">
        <v>2</v>
      </c>
      <c r="G16" s="4">
        <v>0</v>
      </c>
      <c r="H16" s="13">
        <f t="shared" si="1"/>
        <v>68.216499999999996</v>
      </c>
      <c r="I16" s="4">
        <v>19</v>
      </c>
    </row>
    <row r="17" spans="1:9" ht="16.5">
      <c r="A17" s="2">
        <v>16</v>
      </c>
      <c r="B17" s="2" t="s">
        <v>255</v>
      </c>
      <c r="C17" s="12">
        <v>3.54</v>
      </c>
      <c r="D17" s="2">
        <f t="shared" si="0"/>
        <v>88.5</v>
      </c>
      <c r="E17" s="2">
        <v>89.44</v>
      </c>
      <c r="F17" s="4">
        <v>12</v>
      </c>
      <c r="G17" s="4">
        <v>0</v>
      </c>
      <c r="H17" s="13">
        <f t="shared" si="1"/>
        <v>77.165999999999997</v>
      </c>
      <c r="I17" s="4">
        <v>11</v>
      </c>
    </row>
    <row r="18" spans="1:9" ht="16.5">
      <c r="A18" s="2">
        <v>17</v>
      </c>
      <c r="B18" s="2" t="s">
        <v>256</v>
      </c>
      <c r="C18" s="12">
        <v>3.3</v>
      </c>
      <c r="D18" s="2">
        <f t="shared" si="0"/>
        <v>82.5</v>
      </c>
      <c r="E18" s="2">
        <v>92.22</v>
      </c>
      <c r="F18" s="4">
        <v>0</v>
      </c>
      <c r="G18" s="4">
        <v>0</v>
      </c>
      <c r="H18" s="13">
        <f t="shared" si="1"/>
        <v>71.582999999999998</v>
      </c>
      <c r="I18" s="4">
        <v>16</v>
      </c>
    </row>
    <row r="19" spans="1:9" ht="16.5">
      <c r="A19" s="2">
        <v>18</v>
      </c>
      <c r="B19" s="2" t="s">
        <v>257</v>
      </c>
      <c r="C19" s="12">
        <v>3.53</v>
      </c>
      <c r="D19" s="2">
        <f t="shared" si="0"/>
        <v>88.25</v>
      </c>
      <c r="E19" s="2">
        <v>92.22</v>
      </c>
      <c r="F19" s="4">
        <v>8</v>
      </c>
      <c r="G19" s="4">
        <v>0</v>
      </c>
      <c r="H19" s="13">
        <f t="shared" si="1"/>
        <v>76.808000000000007</v>
      </c>
      <c r="I19" s="4">
        <v>12</v>
      </c>
    </row>
    <row r="20" spans="1:9" ht="16.5">
      <c r="A20" s="2">
        <v>19</v>
      </c>
      <c r="B20" s="2" t="s">
        <v>258</v>
      </c>
      <c r="C20" s="12">
        <v>3.56</v>
      </c>
      <c r="D20" s="2">
        <f t="shared" si="0"/>
        <v>89</v>
      </c>
      <c r="E20" s="2">
        <v>93.33</v>
      </c>
      <c r="F20" s="4">
        <v>11</v>
      </c>
      <c r="G20" s="4">
        <v>0</v>
      </c>
      <c r="H20" s="13">
        <f t="shared" si="1"/>
        <v>77.9495</v>
      </c>
      <c r="I20" s="4">
        <v>9</v>
      </c>
    </row>
    <row r="21" spans="1:9" ht="16.5">
      <c r="A21" s="2">
        <v>20</v>
      </c>
      <c r="B21" s="2" t="s">
        <v>259</v>
      </c>
      <c r="C21" s="12">
        <v>3.16</v>
      </c>
      <c r="D21" s="2">
        <f t="shared" si="0"/>
        <v>79</v>
      </c>
      <c r="E21" s="2">
        <v>88.33</v>
      </c>
      <c r="F21" s="4">
        <v>0</v>
      </c>
      <c r="G21" s="4">
        <v>0</v>
      </c>
      <c r="H21" s="13">
        <f t="shared" si="1"/>
        <v>68.549499999999995</v>
      </c>
      <c r="I21" s="4">
        <v>18</v>
      </c>
    </row>
    <row r="22" spans="1:9" ht="16.5">
      <c r="A22" s="2">
        <v>21</v>
      </c>
      <c r="B22" s="2" t="s">
        <v>260</v>
      </c>
      <c r="C22" s="12">
        <v>3.12</v>
      </c>
      <c r="D22" s="2">
        <f t="shared" si="0"/>
        <v>78</v>
      </c>
      <c r="E22" s="2">
        <v>93.89</v>
      </c>
      <c r="F22" s="4">
        <v>3</v>
      </c>
      <c r="G22" s="4">
        <v>0</v>
      </c>
      <c r="H22" s="13">
        <f t="shared" si="1"/>
        <v>69.133499999999998</v>
      </c>
      <c r="I22" s="4">
        <v>17</v>
      </c>
    </row>
    <row r="23" spans="1:9" ht="16.5">
      <c r="A23" s="2">
        <v>22</v>
      </c>
      <c r="B23" s="2" t="s">
        <v>261</v>
      </c>
      <c r="C23" s="12">
        <v>2.31</v>
      </c>
      <c r="D23" s="2">
        <f t="shared" si="0"/>
        <v>57.75</v>
      </c>
      <c r="E23" s="2">
        <v>90.56</v>
      </c>
      <c r="F23" s="4">
        <v>1</v>
      </c>
      <c r="G23" s="4">
        <v>0</v>
      </c>
      <c r="H23" s="13">
        <f t="shared" si="1"/>
        <v>54.158999999999999</v>
      </c>
      <c r="I23" s="4">
        <v>23</v>
      </c>
    </row>
    <row r="24" spans="1:9" ht="16.5">
      <c r="A24" s="2">
        <v>23</v>
      </c>
      <c r="B24" s="2" t="s">
        <v>262</v>
      </c>
      <c r="C24" s="12">
        <v>3.75</v>
      </c>
      <c r="D24" s="2">
        <f t="shared" si="0"/>
        <v>93.75</v>
      </c>
      <c r="E24" s="2">
        <v>98.89</v>
      </c>
      <c r="F24" s="4">
        <v>18</v>
      </c>
      <c r="G24" s="4">
        <v>0</v>
      </c>
      <c r="H24" s="13">
        <f t="shared" si="1"/>
        <v>83.158500000000004</v>
      </c>
      <c r="I24" s="4">
        <v>4</v>
      </c>
    </row>
    <row r="25" spans="1:9" ht="16.5">
      <c r="A25" s="2">
        <v>24</v>
      </c>
      <c r="B25" s="2" t="s">
        <v>263</v>
      </c>
      <c r="C25" s="12">
        <v>3.65</v>
      </c>
      <c r="D25" s="2">
        <f t="shared" si="0"/>
        <v>91.25</v>
      </c>
      <c r="E25" s="2">
        <v>96.11</v>
      </c>
      <c r="F25" s="4">
        <v>0</v>
      </c>
      <c r="G25" s="4">
        <v>0</v>
      </c>
      <c r="H25" s="13">
        <f t="shared" si="1"/>
        <v>78.291499999999985</v>
      </c>
      <c r="I25" s="4">
        <v>8</v>
      </c>
    </row>
    <row r="26" spans="1:9" ht="16.5">
      <c r="A26" s="2">
        <v>25</v>
      </c>
      <c r="B26" s="2" t="s">
        <v>264</v>
      </c>
      <c r="C26" s="12">
        <v>3.63</v>
      </c>
      <c r="D26" s="2">
        <f t="shared" si="0"/>
        <v>90.75</v>
      </c>
      <c r="E26" s="2">
        <v>96.11</v>
      </c>
      <c r="F26" s="4">
        <v>0</v>
      </c>
      <c r="G26" s="4">
        <v>0</v>
      </c>
      <c r="H26" s="13">
        <f t="shared" si="1"/>
        <v>77.941499999999991</v>
      </c>
      <c r="I26" s="4">
        <v>10</v>
      </c>
    </row>
    <row r="27" spans="1:9" ht="16.5">
      <c r="A27" s="2">
        <v>26</v>
      </c>
      <c r="B27" s="2" t="s">
        <v>265</v>
      </c>
      <c r="C27" s="12">
        <v>2.83</v>
      </c>
      <c r="D27" s="2">
        <f t="shared" si="0"/>
        <v>70.75</v>
      </c>
      <c r="E27" s="2">
        <v>97.78</v>
      </c>
      <c r="F27" s="4">
        <v>0</v>
      </c>
      <c r="G27" s="4">
        <v>0</v>
      </c>
      <c r="H27" s="13">
        <f t="shared" si="1"/>
        <v>64.191999999999993</v>
      </c>
      <c r="I27" s="4">
        <v>20</v>
      </c>
    </row>
    <row r="28" spans="1:9" ht="16.5">
      <c r="A28" s="2">
        <v>27</v>
      </c>
      <c r="B28" s="2" t="s">
        <v>266</v>
      </c>
      <c r="C28" s="12">
        <v>2.21</v>
      </c>
      <c r="D28" s="2">
        <f t="shared" si="0"/>
        <v>55.25</v>
      </c>
      <c r="E28" s="2">
        <v>90</v>
      </c>
      <c r="F28" s="4">
        <v>4</v>
      </c>
      <c r="G28" s="4">
        <v>0</v>
      </c>
      <c r="H28" s="13">
        <f t="shared" si="1"/>
        <v>52.774999999999999</v>
      </c>
      <c r="I28" s="4">
        <v>24</v>
      </c>
    </row>
    <row r="29" spans="1:9" ht="16.5">
      <c r="A29" s="2">
        <v>28</v>
      </c>
      <c r="B29" s="2" t="s">
        <v>267</v>
      </c>
      <c r="C29" s="12">
        <v>3.6</v>
      </c>
      <c r="D29" s="2">
        <f t="shared" si="0"/>
        <v>90</v>
      </c>
      <c r="E29" s="2">
        <v>87.78</v>
      </c>
      <c r="F29" s="4">
        <v>2</v>
      </c>
      <c r="G29" s="4">
        <v>0</v>
      </c>
      <c r="H29" s="13">
        <f t="shared" si="1"/>
        <v>76.466999999999985</v>
      </c>
      <c r="I29" s="4">
        <v>13</v>
      </c>
    </row>
  </sheetData>
  <sortState ref="A2:J31">
    <sortCondition ref="A1"/>
  </sortState>
  <phoneticPr fontId="1" type="noConversion"/>
  <conditionalFormatting sqref="H1:I1">
    <cfRule type="duplicateValues" dxfId="4" priority="5"/>
  </conditionalFormatting>
  <conditionalFormatting sqref="H1">
    <cfRule type="duplicateValues" dxfId="3" priority="4"/>
  </conditionalFormatting>
  <conditionalFormatting sqref="H1">
    <cfRule type="duplicateValues" dxfId="2" priority="3"/>
  </conditionalFormatting>
  <conditionalFormatting sqref="H1">
    <cfRule type="duplicateValues" dxfId="1" priority="2"/>
  </conditionalFormatting>
  <conditionalFormatting sqref="H1:H104857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地信151</vt:lpstr>
      <vt:lpstr>电气151</vt:lpstr>
      <vt:lpstr>电气152</vt:lpstr>
      <vt:lpstr>计算机151</vt:lpstr>
      <vt:lpstr>试验152</vt:lpstr>
      <vt:lpstr>电子151</vt:lpstr>
      <vt:lpstr>自动化151</vt:lpstr>
      <vt:lpstr>通信151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</dc:creator>
  <cp:lastModifiedBy>lx</cp:lastModifiedBy>
  <cp:lastPrinted>2018-09-12T05:05:57Z</cp:lastPrinted>
  <dcterms:created xsi:type="dcterms:W3CDTF">2018-09-05T07:55:54Z</dcterms:created>
  <dcterms:modified xsi:type="dcterms:W3CDTF">2018-09-29T09:33:43Z</dcterms:modified>
</cp:coreProperties>
</file>